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68" windowWidth="15456" windowHeight="11808" tabRatio="672" activeTab="0"/>
  </bookViews>
  <sheets>
    <sheet name="Ход выборов" sheetId="1" r:id="rId1"/>
    <sheet name="Отчет о совместимости" sheetId="2" r:id="rId2"/>
  </sheets>
  <definedNames>
    <definedName name="_xlnm.Print_Area" localSheetId="0">'Ход выборов'!$A$1</definedName>
    <definedName name="_xlnm.Print_Area" localSheetId="0">'Ход выборов'!$A$1:$P$34</definedName>
  </definedNames>
  <calcPr fullCalcOnLoad="1"/>
</workbook>
</file>

<file path=xl/sharedStrings.xml><?xml version="1.0" encoding="utf-8"?>
<sst xmlns="http://schemas.openxmlformats.org/spreadsheetml/2006/main" count="61" uniqueCount="48">
  <si>
    <t>Проголосовало избирателей</t>
  </si>
  <si>
    <t>№ п/п</t>
  </si>
  <si>
    <t xml:space="preserve"> № УИК</t>
  </si>
  <si>
    <t>Местонахожде-ние</t>
  </si>
  <si>
    <t>Число избира телей</t>
  </si>
  <si>
    <t>проголо совало</t>
  </si>
  <si>
    <t>%</t>
  </si>
  <si>
    <t>КИСЕГАЧ</t>
  </si>
  <si>
    <t>ЕЛОВОЕ</t>
  </si>
  <si>
    <t>УРАЛВО</t>
  </si>
  <si>
    <t>КАМ.ЦВЕТОК</t>
  </si>
  <si>
    <t>ЛЕСХОЗ</t>
  </si>
  <si>
    <t>ДЮСШ</t>
  </si>
  <si>
    <t>ШК.№7 (прав.кр)</t>
  </si>
  <si>
    <t>ДШИ</t>
  </si>
  <si>
    <t>ШК.№2</t>
  </si>
  <si>
    <t>К-Т ВОЛНА</t>
  </si>
  <si>
    <t>СПОРТКОМПЛЕКС</t>
  </si>
  <si>
    <t>ШК.№4 (мал.зал)</t>
  </si>
  <si>
    <t>ШК.№4 (бол.зал)</t>
  </si>
  <si>
    <t>ИТОГО:</t>
  </si>
  <si>
    <t>на 12 часов</t>
  </si>
  <si>
    <t>на конец голосования</t>
  </si>
  <si>
    <t>ФАНЕРНОПЛИТН. КОМБ.</t>
  </si>
  <si>
    <t>ШК.№7 (столовая)</t>
  </si>
  <si>
    <t>ШК.№7 (б.спортзал)</t>
  </si>
  <si>
    <t>АГРОХОЗ-Й КОЛЛЕДЖ</t>
  </si>
  <si>
    <t>КЛУБ "НЕПТУН"</t>
  </si>
  <si>
    <t>КЛУБ "ДЕБЮТ"</t>
  </si>
  <si>
    <t>ШК.№1 (М.СПОРТ ЗАЛ)</t>
  </si>
  <si>
    <t>ШК.№1 (Б.СПОРТ ЗАЛ)</t>
  </si>
  <si>
    <t>ЦЕНТР ДЕТСКОГО ТВОР.</t>
  </si>
  <si>
    <t>ШК.№6 (СТОЛОВАЯ)</t>
  </si>
  <si>
    <t>ШК.№6 (Б.СПОРТ ЗАЛ)</t>
  </si>
  <si>
    <t>ШКОЛА №10</t>
  </si>
  <si>
    <t>ШКОЛА №9</t>
  </si>
  <si>
    <t>ШКОЛА №11</t>
  </si>
  <si>
    <t>ШКОЛА №76</t>
  </si>
  <si>
    <t>КЛУБ В/Ч 89547</t>
  </si>
  <si>
    <t>на 10 часов</t>
  </si>
  <si>
    <t>на 15 часов</t>
  </si>
  <si>
    <t>на 18 часов</t>
  </si>
  <si>
    <t>Отчет о совместимости для gosduma_hod7.xls</t>
  </si>
  <si>
    <t>Дата отчета: 04.12.2011 18:53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</si>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</sst>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6"/>
      <name val="Calibri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sz val="8"/>
      <color indexed="8"/>
      <name val="Arial Cyr"/>
      <family val="0"/>
    </font>
    <font>
      <b/>
      <sz val="8"/>
      <color indexed="10"/>
      <name val="Arial Cyr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b/>
      <sz val="8"/>
      <color rgb="FF0D0D0D"/>
      <name val="Arial Cyr"/>
      <family val="0"/>
    </font>
    <font>
      <b/>
      <sz val="8"/>
      <color rgb="FFFF0000"/>
      <name val="Arial Cyr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" fillId="0" borderId="11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10" fontId="4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37" borderId="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1" fontId="4" fillId="33" borderId="14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0" xfId="0" applyNumberFormat="1" applyFont="1" applyFill="1" applyBorder="1" applyAlignment="1">
      <alignment horizontal="center" vertical="center" wrapText="1"/>
    </xf>
    <xf numFmtId="0" fontId="2" fillId="39" borderId="21" xfId="0" applyNumberFormat="1" applyFont="1" applyFill="1" applyBorder="1" applyAlignment="1">
      <alignment horizontal="center" vertical="center" wrapText="1"/>
    </xf>
    <xf numFmtId="0" fontId="2" fillId="39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8648700" cy="600075"/>
    <xdr:sp>
      <xdr:nvSpPr>
        <xdr:cNvPr id="1" name="Прямоугольник 4"/>
        <xdr:cNvSpPr>
          <a:spLocks/>
        </xdr:cNvSpPr>
      </xdr:nvSpPr>
      <xdr:spPr>
        <a:xfrm>
          <a:off x="9525" y="0"/>
          <a:ext cx="86487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Ход выборов </a:t>
          </a:r>
          <a:r>
            <a:rPr lang="en-US" cap="none" sz="1600" b="1" i="0" u="none" baseline="0"/>
            <a:t>депутатов Государственной Думы Федерального Собрания 
</a:t>
          </a:r>
          <a:r>
            <a:rPr lang="en-US" cap="none" sz="1600" b="1" i="0" u="none" baseline="0"/>
            <a:t>Российской Федерации шестого созыва по Чебаркульскому городскому округу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="65" zoomScaleNormal="65" zoomScalePageLayoutView="0" workbookViewId="0" topLeftCell="A1">
      <selection activeCell="U41" sqref="U41"/>
    </sheetView>
  </sheetViews>
  <sheetFormatPr defaultColWidth="9.00390625" defaultRowHeight="12.75"/>
  <cols>
    <col min="1" max="1" width="3.00390625" style="0" customWidth="1"/>
    <col min="2" max="2" width="3.875" style="0" customWidth="1"/>
    <col min="3" max="3" width="18.375" style="0" customWidth="1"/>
    <col min="4" max="5" width="6.375" style="0" customWidth="1"/>
    <col min="6" max="6" width="7.50390625" style="0" customWidth="1"/>
    <col min="7" max="7" width="7.875" style="3" customWidth="1"/>
    <col min="8" max="8" width="7.00390625" style="3" customWidth="1"/>
    <col min="9" max="9" width="8.375" style="0" customWidth="1"/>
    <col min="10" max="10" width="6.50390625" style="4" customWidth="1"/>
    <col min="11" max="11" width="7.625" style="0" customWidth="1"/>
    <col min="12" max="12" width="8.00390625" style="0" customWidth="1"/>
    <col min="13" max="13" width="6.625" style="4" customWidth="1"/>
    <col min="14" max="14" width="7.375" style="0" customWidth="1"/>
    <col min="15" max="15" width="7.625" style="0" customWidth="1"/>
    <col min="16" max="16" width="6.375" style="0" customWidth="1"/>
    <col min="17" max="18" width="7.875" style="0" customWidth="1"/>
    <col min="19" max="19" width="6.50390625" style="0" customWidth="1"/>
  </cols>
  <sheetData>
    <row r="1" spans="1:19" ht="43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  <c r="R1" s="1"/>
      <c r="S1" s="1"/>
    </row>
    <row r="2" spans="1:19" ht="15" customHeight="1">
      <c r="A2" s="5"/>
      <c r="B2" s="5"/>
      <c r="C2" s="6"/>
      <c r="D2" s="6"/>
      <c r="E2" s="41" t="s">
        <v>0</v>
      </c>
      <c r="F2" s="41"/>
      <c r="G2" s="41"/>
      <c r="H2" s="41"/>
      <c r="I2" s="41"/>
      <c r="J2" s="41"/>
      <c r="K2" s="41"/>
      <c r="L2" s="41"/>
      <c r="M2" s="41"/>
      <c r="N2" s="6"/>
      <c r="O2" s="6"/>
      <c r="P2" s="6"/>
      <c r="Q2" s="23"/>
      <c r="R2" s="23"/>
      <c r="S2" s="23"/>
    </row>
    <row r="3" spans="1:19" ht="13.5" customHeight="1">
      <c r="A3" s="42" t="s">
        <v>1</v>
      </c>
      <c r="B3" s="42" t="s">
        <v>2</v>
      </c>
      <c r="C3" s="44" t="s">
        <v>3</v>
      </c>
      <c r="D3" s="44" t="s">
        <v>4</v>
      </c>
      <c r="E3" s="46" t="s">
        <v>39</v>
      </c>
      <c r="F3" s="39"/>
      <c r="G3" s="47"/>
      <c r="H3" s="48" t="s">
        <v>21</v>
      </c>
      <c r="I3" s="49"/>
      <c r="J3" s="50"/>
      <c r="K3" s="38" t="s">
        <v>40</v>
      </c>
      <c r="L3" s="39"/>
      <c r="M3" s="47"/>
      <c r="N3" s="38" t="s">
        <v>41</v>
      </c>
      <c r="O3" s="39"/>
      <c r="P3" s="39"/>
      <c r="Q3" s="38" t="s">
        <v>22</v>
      </c>
      <c r="R3" s="39"/>
      <c r="S3" s="39"/>
    </row>
    <row r="4" spans="1:19" ht="38.25" customHeight="1">
      <c r="A4" s="43"/>
      <c r="B4" s="43"/>
      <c r="C4" s="45"/>
      <c r="D4" s="45"/>
      <c r="E4" s="7" t="s">
        <v>4</v>
      </c>
      <c r="F4" s="7" t="s">
        <v>5</v>
      </c>
      <c r="G4" s="8" t="s">
        <v>6</v>
      </c>
      <c r="H4" s="9" t="s">
        <v>4</v>
      </c>
      <c r="I4" s="7" t="s">
        <v>5</v>
      </c>
      <c r="J4" s="7" t="s">
        <v>6</v>
      </c>
      <c r="K4" s="7" t="s">
        <v>4</v>
      </c>
      <c r="L4" s="7" t="s">
        <v>5</v>
      </c>
      <c r="M4" s="7" t="s">
        <v>6</v>
      </c>
      <c r="N4" s="7" t="s">
        <v>4</v>
      </c>
      <c r="O4" s="7" t="s">
        <v>5</v>
      </c>
      <c r="P4" s="7" t="s">
        <v>6</v>
      </c>
      <c r="Q4" s="7" t="s">
        <v>4</v>
      </c>
      <c r="R4" s="7" t="s">
        <v>5</v>
      </c>
      <c r="S4" s="7" t="s">
        <v>6</v>
      </c>
    </row>
    <row r="5" spans="1:19" s="10" customFormat="1" ht="12" customHeight="1">
      <c r="A5" s="11">
        <v>1</v>
      </c>
      <c r="B5" s="12">
        <v>446</v>
      </c>
      <c r="C5" s="13" t="s">
        <v>7</v>
      </c>
      <c r="D5" s="14">
        <v>383</v>
      </c>
      <c r="E5" s="14">
        <f>D5</f>
        <v>383</v>
      </c>
      <c r="F5" s="15">
        <v>56</v>
      </c>
      <c r="G5" s="16">
        <f>F5/E5</f>
        <v>0.1462140992167102</v>
      </c>
      <c r="H5" s="14">
        <v>407</v>
      </c>
      <c r="I5" s="17">
        <v>118</v>
      </c>
      <c r="J5" s="16">
        <f>I5/H5</f>
        <v>0.28992628992628994</v>
      </c>
      <c r="K5" s="14">
        <v>417</v>
      </c>
      <c r="L5" s="24">
        <v>180</v>
      </c>
      <c r="M5" s="16">
        <f>L5/K5</f>
        <v>0.4316546762589928</v>
      </c>
      <c r="N5" s="14">
        <v>443</v>
      </c>
      <c r="O5" s="17">
        <v>276</v>
      </c>
      <c r="P5" s="16">
        <f>O5/N5</f>
        <v>0.6230248306997742</v>
      </c>
      <c r="Q5" s="14">
        <v>445</v>
      </c>
      <c r="R5" s="17">
        <v>296</v>
      </c>
      <c r="S5" s="16">
        <f>R5/Q5</f>
        <v>0.6651685393258427</v>
      </c>
    </row>
    <row r="6" spans="1:19" s="10" customFormat="1" ht="10.5" customHeight="1">
      <c r="A6" s="11">
        <v>2</v>
      </c>
      <c r="B6" s="12">
        <v>447</v>
      </c>
      <c r="C6" s="13" t="s">
        <v>8</v>
      </c>
      <c r="D6" s="14">
        <v>481</v>
      </c>
      <c r="E6" s="14">
        <f aca="true" t="shared" si="0" ref="E6:E33">D6</f>
        <v>481</v>
      </c>
      <c r="F6" s="15">
        <v>36</v>
      </c>
      <c r="G6" s="16">
        <f aca="true" t="shared" si="1" ref="G6:G34">F6/E6</f>
        <v>0.07484407484407485</v>
      </c>
      <c r="H6" s="14">
        <v>595</v>
      </c>
      <c r="I6" s="17">
        <v>250</v>
      </c>
      <c r="J6" s="16">
        <f aca="true" t="shared" si="2" ref="J6:J34">I6/H6</f>
        <v>0.42016806722689076</v>
      </c>
      <c r="K6" s="14">
        <v>603</v>
      </c>
      <c r="L6" s="25">
        <v>332</v>
      </c>
      <c r="M6" s="16">
        <f aca="true" t="shared" si="3" ref="M6:M34">L6/K6</f>
        <v>0.5505804311774462</v>
      </c>
      <c r="N6" s="14">
        <v>647</v>
      </c>
      <c r="O6" s="17">
        <v>411</v>
      </c>
      <c r="P6" s="16">
        <f aca="true" t="shared" si="4" ref="P6:P34">O6/N6</f>
        <v>0.6352395672333848</v>
      </c>
      <c r="Q6" s="14">
        <v>659</v>
      </c>
      <c r="R6" s="17">
        <v>460</v>
      </c>
      <c r="S6" s="16">
        <f aca="true" t="shared" si="5" ref="S6:S34">R6/Q6</f>
        <v>0.6980273141122914</v>
      </c>
    </row>
    <row r="7" spans="1:19" s="10" customFormat="1" ht="9.75">
      <c r="A7" s="11">
        <v>3</v>
      </c>
      <c r="B7" s="12">
        <v>448</v>
      </c>
      <c r="C7" s="13" t="s">
        <v>9</v>
      </c>
      <c r="D7" s="14">
        <v>304</v>
      </c>
      <c r="E7" s="14">
        <f t="shared" si="0"/>
        <v>304</v>
      </c>
      <c r="F7" s="15">
        <v>36</v>
      </c>
      <c r="G7" s="16">
        <f t="shared" si="1"/>
        <v>0.11842105263157894</v>
      </c>
      <c r="H7" s="14">
        <v>325</v>
      </c>
      <c r="I7" s="17">
        <v>108</v>
      </c>
      <c r="J7" s="16">
        <f t="shared" si="2"/>
        <v>0.3323076923076923</v>
      </c>
      <c r="K7" s="14">
        <v>348</v>
      </c>
      <c r="L7" s="24">
        <v>190</v>
      </c>
      <c r="M7" s="16">
        <f t="shared" si="3"/>
        <v>0.5459770114942529</v>
      </c>
      <c r="N7" s="14">
        <v>354</v>
      </c>
      <c r="O7" s="17">
        <v>227</v>
      </c>
      <c r="P7" s="16">
        <f t="shared" si="4"/>
        <v>0.6412429378531074</v>
      </c>
      <c r="Q7" s="14">
        <v>354</v>
      </c>
      <c r="R7" s="17">
        <v>238</v>
      </c>
      <c r="S7" s="16">
        <f t="shared" si="5"/>
        <v>0.672316384180791</v>
      </c>
    </row>
    <row r="8" spans="1:19" s="10" customFormat="1" ht="9.75">
      <c r="A8" s="11">
        <v>4</v>
      </c>
      <c r="B8" s="12">
        <v>449</v>
      </c>
      <c r="C8" s="13" t="s">
        <v>10</v>
      </c>
      <c r="D8" s="14">
        <v>212</v>
      </c>
      <c r="E8" s="14">
        <f t="shared" si="0"/>
        <v>212</v>
      </c>
      <c r="F8" s="15">
        <v>10</v>
      </c>
      <c r="G8" s="16">
        <f t="shared" si="1"/>
        <v>0.04716981132075472</v>
      </c>
      <c r="H8" s="14">
        <v>221</v>
      </c>
      <c r="I8" s="17">
        <v>40</v>
      </c>
      <c r="J8" s="16">
        <f t="shared" si="2"/>
        <v>0.18099547511312217</v>
      </c>
      <c r="K8" s="14">
        <v>225</v>
      </c>
      <c r="L8" s="25">
        <v>86</v>
      </c>
      <c r="M8" s="16">
        <f t="shared" si="3"/>
        <v>0.38222222222222224</v>
      </c>
      <c r="N8" s="14">
        <v>225</v>
      </c>
      <c r="O8" s="17">
        <v>109</v>
      </c>
      <c r="P8" s="16">
        <f t="shared" si="4"/>
        <v>0.48444444444444446</v>
      </c>
      <c r="Q8" s="14">
        <v>227</v>
      </c>
      <c r="R8" s="17">
        <v>119</v>
      </c>
      <c r="S8" s="16">
        <f t="shared" si="5"/>
        <v>0.5242290748898678</v>
      </c>
    </row>
    <row r="9" spans="1:19" s="10" customFormat="1" ht="9.75">
      <c r="A9" s="11">
        <v>5</v>
      </c>
      <c r="B9" s="12">
        <v>450</v>
      </c>
      <c r="C9" s="13" t="s">
        <v>11</v>
      </c>
      <c r="D9" s="14">
        <v>455</v>
      </c>
      <c r="E9" s="14">
        <f t="shared" si="0"/>
        <v>455</v>
      </c>
      <c r="F9" s="15">
        <v>14</v>
      </c>
      <c r="G9" s="16">
        <f t="shared" si="1"/>
        <v>0.03076923076923077</v>
      </c>
      <c r="H9" s="14">
        <v>455</v>
      </c>
      <c r="I9" s="17">
        <v>53</v>
      </c>
      <c r="J9" s="16">
        <f t="shared" si="2"/>
        <v>0.11648351648351649</v>
      </c>
      <c r="K9" s="14">
        <v>457</v>
      </c>
      <c r="L9" s="24">
        <v>120</v>
      </c>
      <c r="M9" s="16">
        <f t="shared" si="3"/>
        <v>0.26258205689277897</v>
      </c>
      <c r="N9" s="14">
        <v>460</v>
      </c>
      <c r="O9" s="17">
        <v>170</v>
      </c>
      <c r="P9" s="16">
        <f t="shared" si="4"/>
        <v>0.3695652173913043</v>
      </c>
      <c r="Q9" s="14">
        <v>461</v>
      </c>
      <c r="R9" s="17">
        <v>182</v>
      </c>
      <c r="S9" s="16">
        <f t="shared" si="5"/>
        <v>0.3947939262472885</v>
      </c>
    </row>
    <row r="10" spans="1:19" s="10" customFormat="1" ht="9.75">
      <c r="A10" s="11">
        <v>6</v>
      </c>
      <c r="B10" s="12">
        <v>451</v>
      </c>
      <c r="C10" s="13" t="s">
        <v>12</v>
      </c>
      <c r="D10" s="14">
        <v>624</v>
      </c>
      <c r="E10" s="14">
        <v>624</v>
      </c>
      <c r="F10" s="15">
        <v>16</v>
      </c>
      <c r="G10" s="16">
        <f t="shared" si="1"/>
        <v>0.02564102564102564</v>
      </c>
      <c r="H10" s="14">
        <v>631</v>
      </c>
      <c r="I10" s="17">
        <v>102</v>
      </c>
      <c r="J10" s="16">
        <f t="shared" si="2"/>
        <v>0.16164817749603805</v>
      </c>
      <c r="K10" s="14">
        <v>639</v>
      </c>
      <c r="L10" s="25">
        <v>200</v>
      </c>
      <c r="M10" s="16">
        <f t="shared" si="3"/>
        <v>0.3129890453834116</v>
      </c>
      <c r="N10" s="14">
        <v>641</v>
      </c>
      <c r="O10" s="17">
        <v>263</v>
      </c>
      <c r="P10" s="16">
        <f t="shared" si="4"/>
        <v>0.41029641185647425</v>
      </c>
      <c r="Q10" s="14">
        <v>635</v>
      </c>
      <c r="R10" s="17">
        <v>312</v>
      </c>
      <c r="S10" s="16">
        <f t="shared" si="5"/>
        <v>0.49133858267716535</v>
      </c>
    </row>
    <row r="11" spans="1:19" s="10" customFormat="1" ht="9.75">
      <c r="A11" s="11">
        <v>7</v>
      </c>
      <c r="B11" s="12">
        <v>452</v>
      </c>
      <c r="C11" s="13" t="s">
        <v>23</v>
      </c>
      <c r="D11" s="14">
        <v>732</v>
      </c>
      <c r="E11" s="14">
        <f t="shared" si="0"/>
        <v>732</v>
      </c>
      <c r="F11" s="15">
        <v>23</v>
      </c>
      <c r="G11" s="16">
        <f t="shared" si="1"/>
        <v>0.031420765027322405</v>
      </c>
      <c r="H11" s="14">
        <v>732</v>
      </c>
      <c r="I11" s="17">
        <v>102</v>
      </c>
      <c r="J11" s="16">
        <f t="shared" si="2"/>
        <v>0.13934426229508196</v>
      </c>
      <c r="K11" s="14">
        <v>737</v>
      </c>
      <c r="L11" s="24">
        <v>250</v>
      </c>
      <c r="M11" s="16">
        <f t="shared" si="3"/>
        <v>0.33921302578018997</v>
      </c>
      <c r="N11" s="14">
        <v>739</v>
      </c>
      <c r="O11" s="17">
        <v>318</v>
      </c>
      <c r="P11" s="16">
        <f t="shared" si="4"/>
        <v>0.43031123139377536</v>
      </c>
      <c r="Q11" s="14">
        <v>743</v>
      </c>
      <c r="R11" s="17">
        <v>343</v>
      </c>
      <c r="S11" s="16">
        <f t="shared" si="5"/>
        <v>0.4616419919246299</v>
      </c>
    </row>
    <row r="12" spans="1:19" s="10" customFormat="1" ht="9.75">
      <c r="A12" s="11">
        <v>8</v>
      </c>
      <c r="B12" s="12">
        <v>453</v>
      </c>
      <c r="C12" s="13" t="s">
        <v>13</v>
      </c>
      <c r="D12" s="14">
        <v>1938</v>
      </c>
      <c r="E12" s="14">
        <f t="shared" si="0"/>
        <v>1938</v>
      </c>
      <c r="F12" s="15">
        <v>92</v>
      </c>
      <c r="G12" s="16">
        <f t="shared" si="1"/>
        <v>0.047471620227038186</v>
      </c>
      <c r="H12" s="14">
        <v>1938</v>
      </c>
      <c r="I12" s="17">
        <v>367</v>
      </c>
      <c r="J12" s="16">
        <f t="shared" si="2"/>
        <v>0.18937048503611972</v>
      </c>
      <c r="K12" s="14">
        <v>1938</v>
      </c>
      <c r="L12" s="25">
        <v>879</v>
      </c>
      <c r="M12" s="16">
        <f t="shared" si="3"/>
        <v>0.4535603715170279</v>
      </c>
      <c r="N12" s="14">
        <v>1964</v>
      </c>
      <c r="O12" s="17">
        <v>1075</v>
      </c>
      <c r="P12" s="16">
        <f t="shared" si="4"/>
        <v>0.5473523421588594</v>
      </c>
      <c r="Q12" s="14">
        <v>1969</v>
      </c>
      <c r="R12" s="17">
        <v>1207</v>
      </c>
      <c r="S12" s="16">
        <f t="shared" si="5"/>
        <v>0.6130015236160488</v>
      </c>
    </row>
    <row r="13" spans="1:19" s="10" customFormat="1" ht="9.75">
      <c r="A13" s="11">
        <v>9</v>
      </c>
      <c r="B13" s="12">
        <v>454</v>
      </c>
      <c r="C13" s="13" t="s">
        <v>24</v>
      </c>
      <c r="D13" s="14">
        <v>1882</v>
      </c>
      <c r="E13" s="14">
        <f t="shared" si="0"/>
        <v>1882</v>
      </c>
      <c r="F13" s="15">
        <v>78</v>
      </c>
      <c r="G13" s="16">
        <f t="shared" si="1"/>
        <v>0.04144527098831031</v>
      </c>
      <c r="H13" s="14">
        <v>1889</v>
      </c>
      <c r="I13" s="17">
        <v>331</v>
      </c>
      <c r="J13" s="16">
        <f t="shared" si="2"/>
        <v>0.17522498676548437</v>
      </c>
      <c r="K13" s="14">
        <v>1903</v>
      </c>
      <c r="L13" s="24">
        <v>823</v>
      </c>
      <c r="M13" s="16">
        <f t="shared" si="3"/>
        <v>0.4324750394114556</v>
      </c>
      <c r="N13" s="14">
        <v>1907</v>
      </c>
      <c r="O13" s="17">
        <v>961</v>
      </c>
      <c r="P13" s="16">
        <f t="shared" si="4"/>
        <v>0.5039328788673308</v>
      </c>
      <c r="Q13" s="14">
        <v>1912</v>
      </c>
      <c r="R13" s="17">
        <v>1133</v>
      </c>
      <c r="S13" s="16">
        <f t="shared" si="5"/>
        <v>0.5925732217573222</v>
      </c>
    </row>
    <row r="14" spans="1:19" s="10" customFormat="1" ht="9.75">
      <c r="A14" s="11">
        <v>10</v>
      </c>
      <c r="B14" s="12">
        <v>455</v>
      </c>
      <c r="C14" s="13" t="s">
        <v>25</v>
      </c>
      <c r="D14" s="14">
        <v>1127</v>
      </c>
      <c r="E14" s="14">
        <f t="shared" si="0"/>
        <v>1127</v>
      </c>
      <c r="F14" s="15">
        <v>37</v>
      </c>
      <c r="G14" s="16">
        <f t="shared" si="1"/>
        <v>0.032830523513753325</v>
      </c>
      <c r="H14" s="14">
        <v>1132</v>
      </c>
      <c r="I14" s="17">
        <v>178</v>
      </c>
      <c r="J14" s="16">
        <f t="shared" si="2"/>
        <v>0.15724381625441697</v>
      </c>
      <c r="K14" s="14">
        <v>1135</v>
      </c>
      <c r="L14" s="25">
        <v>409</v>
      </c>
      <c r="M14" s="16">
        <f t="shared" si="3"/>
        <v>0.360352422907489</v>
      </c>
      <c r="N14" s="14">
        <v>1138</v>
      </c>
      <c r="O14" s="17">
        <v>512</v>
      </c>
      <c r="P14" s="16">
        <f t="shared" si="4"/>
        <v>0.44991212653778556</v>
      </c>
      <c r="Q14" s="14">
        <v>1143</v>
      </c>
      <c r="R14" s="17">
        <v>600</v>
      </c>
      <c r="S14" s="16">
        <f t="shared" si="5"/>
        <v>0.5249343832020997</v>
      </c>
    </row>
    <row r="15" spans="1:19" s="10" customFormat="1" ht="9.75">
      <c r="A15" s="11">
        <v>11</v>
      </c>
      <c r="B15" s="12">
        <v>456</v>
      </c>
      <c r="C15" s="13" t="s">
        <v>14</v>
      </c>
      <c r="D15" s="14">
        <v>1495</v>
      </c>
      <c r="E15" s="14">
        <f t="shared" si="0"/>
        <v>1495</v>
      </c>
      <c r="F15" s="15">
        <v>77</v>
      </c>
      <c r="G15" s="16">
        <f t="shared" si="1"/>
        <v>0.05150501672240803</v>
      </c>
      <c r="H15" s="14">
        <v>1517</v>
      </c>
      <c r="I15" s="17">
        <v>303</v>
      </c>
      <c r="J15" s="16">
        <f t="shared" si="2"/>
        <v>0.1997363216875412</v>
      </c>
      <c r="K15" s="14">
        <v>1527</v>
      </c>
      <c r="L15" s="24">
        <v>626</v>
      </c>
      <c r="M15" s="16">
        <f t="shared" si="3"/>
        <v>0.40995415848068106</v>
      </c>
      <c r="N15" s="14">
        <v>1529</v>
      </c>
      <c r="O15" s="17">
        <v>745</v>
      </c>
      <c r="P15" s="16">
        <f t="shared" si="4"/>
        <v>0.48724656638325703</v>
      </c>
      <c r="Q15" s="14">
        <v>1532</v>
      </c>
      <c r="R15" s="17">
        <v>829</v>
      </c>
      <c r="S15" s="16">
        <f t="shared" si="5"/>
        <v>0.5411227154046997</v>
      </c>
    </row>
    <row r="16" spans="1:19" s="10" customFormat="1" ht="9.75">
      <c r="A16" s="11">
        <v>12</v>
      </c>
      <c r="B16" s="12">
        <v>457</v>
      </c>
      <c r="C16" s="13" t="s">
        <v>26</v>
      </c>
      <c r="D16" s="14">
        <v>1341</v>
      </c>
      <c r="E16" s="14">
        <f t="shared" si="0"/>
        <v>1341</v>
      </c>
      <c r="F16" s="15">
        <v>46</v>
      </c>
      <c r="G16" s="16">
        <f t="shared" si="1"/>
        <v>0.0343027591349739</v>
      </c>
      <c r="H16" s="14">
        <v>1346</v>
      </c>
      <c r="I16" s="17">
        <v>151</v>
      </c>
      <c r="J16" s="16">
        <f t="shared" si="2"/>
        <v>0.11218424962852898</v>
      </c>
      <c r="K16" s="14">
        <v>1372</v>
      </c>
      <c r="L16" s="25">
        <v>382</v>
      </c>
      <c r="M16" s="16">
        <f t="shared" si="3"/>
        <v>0.2784256559766764</v>
      </c>
      <c r="N16" s="14">
        <v>1377</v>
      </c>
      <c r="O16" s="17">
        <v>488</v>
      </c>
      <c r="P16" s="16">
        <f t="shared" si="4"/>
        <v>0.35439360929557007</v>
      </c>
      <c r="Q16" s="14">
        <v>1378</v>
      </c>
      <c r="R16" s="17">
        <v>532</v>
      </c>
      <c r="S16" s="16">
        <f t="shared" si="5"/>
        <v>0.386066763425254</v>
      </c>
    </row>
    <row r="17" spans="1:19" s="10" customFormat="1" ht="9.75">
      <c r="A17" s="11">
        <v>13</v>
      </c>
      <c r="B17" s="12">
        <v>458</v>
      </c>
      <c r="C17" s="13" t="s">
        <v>15</v>
      </c>
      <c r="D17" s="14">
        <v>1338</v>
      </c>
      <c r="E17" s="14">
        <f t="shared" si="0"/>
        <v>1338</v>
      </c>
      <c r="F17" s="15">
        <v>75</v>
      </c>
      <c r="G17" s="16">
        <f t="shared" si="1"/>
        <v>0.05605381165919283</v>
      </c>
      <c r="H17" s="14">
        <v>1353</v>
      </c>
      <c r="I17" s="17">
        <v>281</v>
      </c>
      <c r="J17" s="16">
        <f t="shared" si="2"/>
        <v>0.20768662232076865</v>
      </c>
      <c r="K17" s="14">
        <v>1359</v>
      </c>
      <c r="L17" s="24">
        <v>638</v>
      </c>
      <c r="M17" s="16">
        <f t="shared" si="3"/>
        <v>0.46946284032376745</v>
      </c>
      <c r="N17" s="14">
        <v>1359</v>
      </c>
      <c r="O17" s="17">
        <v>773</v>
      </c>
      <c r="P17" s="16">
        <f t="shared" si="4"/>
        <v>0.5688005886681383</v>
      </c>
      <c r="Q17" s="14">
        <v>1363</v>
      </c>
      <c r="R17" s="17">
        <v>847</v>
      </c>
      <c r="S17" s="16">
        <f t="shared" si="5"/>
        <v>0.6214233308877476</v>
      </c>
    </row>
    <row r="18" spans="1:19" s="10" customFormat="1" ht="9.75">
      <c r="A18" s="11">
        <v>14</v>
      </c>
      <c r="B18" s="12">
        <v>459</v>
      </c>
      <c r="C18" s="13" t="s">
        <v>16</v>
      </c>
      <c r="D18" s="14">
        <v>1256</v>
      </c>
      <c r="E18" s="14">
        <f t="shared" si="0"/>
        <v>1256</v>
      </c>
      <c r="F18" s="15">
        <v>74</v>
      </c>
      <c r="G18" s="16">
        <f t="shared" si="1"/>
        <v>0.0589171974522293</v>
      </c>
      <c r="H18" s="14">
        <v>1283</v>
      </c>
      <c r="I18" s="17">
        <v>292</v>
      </c>
      <c r="J18" s="16">
        <f t="shared" si="2"/>
        <v>0.22759158222915044</v>
      </c>
      <c r="K18" s="14">
        <v>1296</v>
      </c>
      <c r="L18" s="25">
        <v>642</v>
      </c>
      <c r="M18" s="16">
        <f t="shared" si="3"/>
        <v>0.49537037037037035</v>
      </c>
      <c r="N18" s="14">
        <v>1308</v>
      </c>
      <c r="O18" s="17">
        <v>800</v>
      </c>
      <c r="P18" s="16">
        <f t="shared" si="4"/>
        <v>0.6116207951070336</v>
      </c>
      <c r="Q18" s="14">
        <v>1313</v>
      </c>
      <c r="R18" s="17">
        <v>860</v>
      </c>
      <c r="S18" s="16">
        <f t="shared" si="5"/>
        <v>0.654988575780655</v>
      </c>
    </row>
    <row r="19" spans="1:19" s="10" customFormat="1" ht="9.75">
      <c r="A19" s="11">
        <v>15</v>
      </c>
      <c r="B19" s="12">
        <v>460</v>
      </c>
      <c r="C19" s="13" t="s">
        <v>29</v>
      </c>
      <c r="D19" s="14">
        <v>1150</v>
      </c>
      <c r="E19" s="14">
        <f t="shared" si="0"/>
        <v>1150</v>
      </c>
      <c r="F19" s="15">
        <v>58</v>
      </c>
      <c r="G19" s="16">
        <f t="shared" si="1"/>
        <v>0.050434782608695654</v>
      </c>
      <c r="H19" s="14">
        <v>1165</v>
      </c>
      <c r="I19" s="17">
        <v>162</v>
      </c>
      <c r="J19" s="16">
        <f t="shared" si="2"/>
        <v>0.13905579399141632</v>
      </c>
      <c r="K19" s="14">
        <v>1197</v>
      </c>
      <c r="L19" s="24">
        <v>482</v>
      </c>
      <c r="M19" s="16">
        <f t="shared" si="3"/>
        <v>0.40267335004177107</v>
      </c>
      <c r="N19" s="14">
        <v>1178</v>
      </c>
      <c r="O19" s="17">
        <v>621</v>
      </c>
      <c r="P19" s="16">
        <f t="shared" si="4"/>
        <v>0.5271646859083192</v>
      </c>
      <c r="Q19" s="14">
        <v>1179</v>
      </c>
      <c r="R19" s="17">
        <v>701</v>
      </c>
      <c r="S19" s="16">
        <f t="shared" si="5"/>
        <v>0.5945716709075488</v>
      </c>
    </row>
    <row r="20" spans="1:19" s="10" customFormat="1" ht="9.75">
      <c r="A20" s="11">
        <v>16</v>
      </c>
      <c r="B20" s="12">
        <v>461</v>
      </c>
      <c r="C20" s="13" t="s">
        <v>27</v>
      </c>
      <c r="D20" s="14">
        <v>1293</v>
      </c>
      <c r="E20" s="14">
        <f t="shared" si="0"/>
        <v>1293</v>
      </c>
      <c r="F20" s="15">
        <v>68</v>
      </c>
      <c r="G20" s="16">
        <f t="shared" si="1"/>
        <v>0.05259087393658159</v>
      </c>
      <c r="H20" s="14">
        <v>1294</v>
      </c>
      <c r="I20" s="17">
        <v>211</v>
      </c>
      <c r="J20" s="16">
        <f t="shared" si="2"/>
        <v>0.16306027820710975</v>
      </c>
      <c r="K20" s="14">
        <v>1309</v>
      </c>
      <c r="L20" s="25">
        <v>573</v>
      </c>
      <c r="M20" s="16">
        <f t="shared" si="3"/>
        <v>0.4377387318563789</v>
      </c>
      <c r="N20" s="14">
        <v>1309</v>
      </c>
      <c r="O20" s="17">
        <v>655</v>
      </c>
      <c r="P20" s="16">
        <f t="shared" si="4"/>
        <v>0.5003819709702063</v>
      </c>
      <c r="Q20" s="14">
        <v>1393</v>
      </c>
      <c r="R20" s="17">
        <v>876</v>
      </c>
      <c r="S20" s="16">
        <f t="shared" si="5"/>
        <v>0.6288585786073223</v>
      </c>
    </row>
    <row r="21" spans="1:19" s="10" customFormat="1" ht="9.75">
      <c r="A21" s="11">
        <v>17</v>
      </c>
      <c r="B21" s="12">
        <v>462</v>
      </c>
      <c r="C21" s="13" t="s">
        <v>28</v>
      </c>
      <c r="D21" s="14">
        <v>1198</v>
      </c>
      <c r="E21" s="14">
        <f t="shared" si="0"/>
        <v>1198</v>
      </c>
      <c r="F21" s="15">
        <v>62</v>
      </c>
      <c r="G21" s="16">
        <f t="shared" si="1"/>
        <v>0.05175292153589316</v>
      </c>
      <c r="H21" s="14">
        <v>1200</v>
      </c>
      <c r="I21" s="17">
        <v>273</v>
      </c>
      <c r="J21" s="16">
        <f t="shared" si="2"/>
        <v>0.2275</v>
      </c>
      <c r="K21" s="14">
        <v>1205</v>
      </c>
      <c r="L21" s="24">
        <v>572</v>
      </c>
      <c r="M21" s="16">
        <f t="shared" si="3"/>
        <v>0.4746887966804979</v>
      </c>
      <c r="N21" s="14">
        <v>1206</v>
      </c>
      <c r="O21" s="17">
        <v>695</v>
      </c>
      <c r="P21" s="16">
        <f t="shared" si="4"/>
        <v>0.5762852404643449</v>
      </c>
      <c r="Q21" s="14">
        <v>1207</v>
      </c>
      <c r="R21" s="17">
        <v>735</v>
      </c>
      <c r="S21" s="16">
        <f t="shared" si="5"/>
        <v>0.6089478044739023</v>
      </c>
    </row>
    <row r="22" spans="1:19" s="10" customFormat="1" ht="9.75">
      <c r="A22" s="11">
        <v>18</v>
      </c>
      <c r="B22" s="12">
        <v>463</v>
      </c>
      <c r="C22" s="13" t="s">
        <v>30</v>
      </c>
      <c r="D22" s="14">
        <v>1253</v>
      </c>
      <c r="E22" s="14">
        <v>1253</v>
      </c>
      <c r="F22" s="15">
        <v>90</v>
      </c>
      <c r="G22" s="16">
        <f t="shared" si="1"/>
        <v>0.07182761372705507</v>
      </c>
      <c r="H22" s="14">
        <v>1257</v>
      </c>
      <c r="I22" s="17">
        <v>265</v>
      </c>
      <c r="J22" s="16">
        <f t="shared" si="2"/>
        <v>0.21081941129673826</v>
      </c>
      <c r="K22" s="14">
        <v>1274</v>
      </c>
      <c r="L22" s="25">
        <v>577</v>
      </c>
      <c r="M22" s="16">
        <f t="shared" si="3"/>
        <v>0.45290423861852436</v>
      </c>
      <c r="N22" s="14">
        <v>1277</v>
      </c>
      <c r="O22" s="17">
        <v>745</v>
      </c>
      <c r="P22" s="16">
        <f t="shared" si="4"/>
        <v>0.5833985904463587</v>
      </c>
      <c r="Q22" s="14">
        <v>1277</v>
      </c>
      <c r="R22" s="17">
        <v>796</v>
      </c>
      <c r="S22" s="16">
        <f t="shared" si="5"/>
        <v>0.6233359436178544</v>
      </c>
    </row>
    <row r="23" spans="1:19" s="10" customFormat="1" ht="9.75">
      <c r="A23" s="11">
        <v>19</v>
      </c>
      <c r="B23" s="12">
        <v>464</v>
      </c>
      <c r="C23" s="13" t="s">
        <v>31</v>
      </c>
      <c r="D23" s="14">
        <v>1090</v>
      </c>
      <c r="E23" s="14">
        <f t="shared" si="0"/>
        <v>1090</v>
      </c>
      <c r="F23" s="15">
        <v>66</v>
      </c>
      <c r="G23" s="16">
        <f t="shared" si="1"/>
        <v>0.060550458715596334</v>
      </c>
      <c r="H23" s="14">
        <v>1090</v>
      </c>
      <c r="I23" s="17">
        <v>221</v>
      </c>
      <c r="J23" s="16">
        <f t="shared" si="2"/>
        <v>0.20275229357798166</v>
      </c>
      <c r="K23" s="14">
        <v>1091</v>
      </c>
      <c r="L23" s="24">
        <v>451</v>
      </c>
      <c r="M23" s="16">
        <f t="shared" si="3"/>
        <v>0.41338221814848763</v>
      </c>
      <c r="N23" s="14">
        <v>1092</v>
      </c>
      <c r="O23" s="17">
        <v>602</v>
      </c>
      <c r="P23" s="16">
        <f t="shared" si="4"/>
        <v>0.5512820512820513</v>
      </c>
      <c r="Q23" s="14">
        <v>1105</v>
      </c>
      <c r="R23" s="17">
        <v>666</v>
      </c>
      <c r="S23" s="16">
        <f t="shared" si="5"/>
        <v>0.6027149321266968</v>
      </c>
    </row>
    <row r="24" spans="1:19" s="10" customFormat="1" ht="9.75">
      <c r="A24" s="11">
        <v>20</v>
      </c>
      <c r="B24" s="12">
        <v>465</v>
      </c>
      <c r="C24" s="13" t="s">
        <v>17</v>
      </c>
      <c r="D24" s="14">
        <v>1510</v>
      </c>
      <c r="E24" s="14">
        <f t="shared" si="0"/>
        <v>1510</v>
      </c>
      <c r="F24" s="15">
        <v>164</v>
      </c>
      <c r="G24" s="16">
        <f t="shared" si="1"/>
        <v>0.10860927152317881</v>
      </c>
      <c r="H24" s="14">
        <v>1530</v>
      </c>
      <c r="I24" s="17">
        <v>400</v>
      </c>
      <c r="J24" s="16">
        <f t="shared" si="2"/>
        <v>0.26143790849673204</v>
      </c>
      <c r="K24" s="14">
        <v>1550</v>
      </c>
      <c r="L24" s="25">
        <v>750</v>
      </c>
      <c r="M24" s="16">
        <f t="shared" si="3"/>
        <v>0.4838709677419355</v>
      </c>
      <c r="N24" s="14">
        <v>1568</v>
      </c>
      <c r="O24" s="17">
        <v>915</v>
      </c>
      <c r="P24" s="16">
        <f t="shared" si="4"/>
        <v>0.5835459183673469</v>
      </c>
      <c r="Q24" s="14">
        <v>1580</v>
      </c>
      <c r="R24" s="17">
        <v>995</v>
      </c>
      <c r="S24" s="16">
        <f t="shared" si="5"/>
        <v>0.629746835443038</v>
      </c>
    </row>
    <row r="25" spans="1:19" s="10" customFormat="1" ht="9.75">
      <c r="A25" s="11">
        <v>21</v>
      </c>
      <c r="B25" s="12">
        <v>466</v>
      </c>
      <c r="C25" s="13" t="s">
        <v>32</v>
      </c>
      <c r="D25" s="14">
        <v>1346</v>
      </c>
      <c r="E25" s="14">
        <f t="shared" si="0"/>
        <v>1346</v>
      </c>
      <c r="F25" s="15">
        <v>67</v>
      </c>
      <c r="G25" s="16">
        <f t="shared" si="1"/>
        <v>0.04977711738484398</v>
      </c>
      <c r="H25" s="14">
        <v>1352</v>
      </c>
      <c r="I25" s="17">
        <v>291</v>
      </c>
      <c r="J25" s="16">
        <f t="shared" si="2"/>
        <v>0.21523668639053253</v>
      </c>
      <c r="K25" s="14">
        <v>1360</v>
      </c>
      <c r="L25" s="24">
        <v>642</v>
      </c>
      <c r="M25" s="16">
        <f t="shared" si="3"/>
        <v>0.47205882352941175</v>
      </c>
      <c r="N25" s="14">
        <v>1359</v>
      </c>
      <c r="O25" s="17">
        <v>733</v>
      </c>
      <c r="P25" s="16">
        <f t="shared" si="4"/>
        <v>0.5393671817512877</v>
      </c>
      <c r="Q25" s="14">
        <v>1359</v>
      </c>
      <c r="R25" s="17">
        <v>861</v>
      </c>
      <c r="S25" s="16">
        <f t="shared" si="5"/>
        <v>0.6335540838852097</v>
      </c>
    </row>
    <row r="26" spans="1:19" s="10" customFormat="1" ht="9.75">
      <c r="A26" s="11">
        <v>22</v>
      </c>
      <c r="B26" s="12">
        <v>467</v>
      </c>
      <c r="C26" s="13" t="s">
        <v>33</v>
      </c>
      <c r="D26" s="14">
        <v>1448</v>
      </c>
      <c r="E26" s="14">
        <f t="shared" si="0"/>
        <v>1448</v>
      </c>
      <c r="F26" s="15">
        <v>55</v>
      </c>
      <c r="G26" s="16">
        <f t="shared" si="1"/>
        <v>0.03798342541436464</v>
      </c>
      <c r="H26" s="14">
        <v>1459</v>
      </c>
      <c r="I26" s="17">
        <v>253</v>
      </c>
      <c r="J26" s="16">
        <f t="shared" si="2"/>
        <v>0.17340644276901987</v>
      </c>
      <c r="K26" s="14">
        <v>1479</v>
      </c>
      <c r="L26" s="25">
        <v>572</v>
      </c>
      <c r="M26" s="16">
        <f t="shared" si="3"/>
        <v>0.3867478025693036</v>
      </c>
      <c r="N26" s="14">
        <v>1483</v>
      </c>
      <c r="O26" s="17">
        <v>655</v>
      </c>
      <c r="P26" s="16">
        <f t="shared" si="4"/>
        <v>0.4416722859069454</v>
      </c>
      <c r="Q26" s="14">
        <v>1485</v>
      </c>
      <c r="R26" s="17">
        <v>837</v>
      </c>
      <c r="S26" s="16">
        <f t="shared" si="5"/>
        <v>0.5636363636363636</v>
      </c>
    </row>
    <row r="27" spans="1:19" s="10" customFormat="1" ht="9.75">
      <c r="A27" s="11">
        <v>23</v>
      </c>
      <c r="B27" s="12">
        <v>468</v>
      </c>
      <c r="C27" s="13" t="s">
        <v>34</v>
      </c>
      <c r="D27" s="14">
        <v>1100</v>
      </c>
      <c r="E27" s="14">
        <f t="shared" si="0"/>
        <v>1100</v>
      </c>
      <c r="F27" s="15">
        <v>40</v>
      </c>
      <c r="G27" s="16">
        <f t="shared" si="1"/>
        <v>0.03636363636363636</v>
      </c>
      <c r="H27" s="14">
        <v>1104</v>
      </c>
      <c r="I27" s="17">
        <v>135</v>
      </c>
      <c r="J27" s="16">
        <f t="shared" si="2"/>
        <v>0.12228260869565218</v>
      </c>
      <c r="K27" s="14">
        <v>1118</v>
      </c>
      <c r="L27" s="24">
        <v>346</v>
      </c>
      <c r="M27" s="16">
        <f t="shared" si="3"/>
        <v>0.3094812164579606</v>
      </c>
      <c r="N27" s="14">
        <v>1126</v>
      </c>
      <c r="O27" s="17">
        <v>471</v>
      </c>
      <c r="P27" s="16">
        <f t="shared" si="4"/>
        <v>0.4182948490230906</v>
      </c>
      <c r="Q27" s="14">
        <v>1127</v>
      </c>
      <c r="R27" s="17">
        <v>521</v>
      </c>
      <c r="S27" s="16">
        <f t="shared" si="5"/>
        <v>0.4622892635314996</v>
      </c>
    </row>
    <row r="28" spans="1:19" s="10" customFormat="1" ht="9.75">
      <c r="A28" s="11">
        <v>24</v>
      </c>
      <c r="B28" s="12">
        <v>469</v>
      </c>
      <c r="C28" s="18" t="s">
        <v>35</v>
      </c>
      <c r="D28" s="14">
        <v>1676</v>
      </c>
      <c r="E28" s="14">
        <f t="shared" si="0"/>
        <v>1676</v>
      </c>
      <c r="F28" s="15">
        <v>81</v>
      </c>
      <c r="G28" s="16">
        <f t="shared" si="1"/>
        <v>0.04832935560859188</v>
      </c>
      <c r="H28" s="14">
        <v>1683</v>
      </c>
      <c r="I28" s="17">
        <v>283</v>
      </c>
      <c r="J28" s="16">
        <f t="shared" si="2"/>
        <v>0.1681521093285799</v>
      </c>
      <c r="K28" s="14">
        <v>1695</v>
      </c>
      <c r="L28" s="25">
        <v>642</v>
      </c>
      <c r="M28" s="16">
        <f t="shared" si="3"/>
        <v>0.3787610619469027</v>
      </c>
      <c r="N28" s="14">
        <v>1699</v>
      </c>
      <c r="O28" s="17">
        <v>785</v>
      </c>
      <c r="P28" s="16">
        <f t="shared" si="4"/>
        <v>0.4620364920541495</v>
      </c>
      <c r="Q28" s="14">
        <v>1702</v>
      </c>
      <c r="R28" s="17">
        <v>860</v>
      </c>
      <c r="S28" s="16">
        <f t="shared" si="5"/>
        <v>0.5052878965922444</v>
      </c>
    </row>
    <row r="29" spans="1:19" s="10" customFormat="1" ht="9.75">
      <c r="A29" s="11">
        <v>25</v>
      </c>
      <c r="B29" s="12">
        <v>470</v>
      </c>
      <c r="C29" s="19" t="s">
        <v>18</v>
      </c>
      <c r="D29" s="14">
        <v>2590</v>
      </c>
      <c r="E29" s="14">
        <f t="shared" si="0"/>
        <v>2590</v>
      </c>
      <c r="F29" s="15">
        <v>153</v>
      </c>
      <c r="G29" s="16">
        <f t="shared" si="1"/>
        <v>0.059073359073359075</v>
      </c>
      <c r="H29" s="14">
        <v>2595</v>
      </c>
      <c r="I29" s="17">
        <v>478</v>
      </c>
      <c r="J29" s="16">
        <f t="shared" si="2"/>
        <v>0.18420038535645472</v>
      </c>
      <c r="K29" s="14">
        <v>2604</v>
      </c>
      <c r="L29" s="24">
        <v>1060</v>
      </c>
      <c r="M29" s="16">
        <f t="shared" si="3"/>
        <v>0.40706605222734255</v>
      </c>
      <c r="N29" s="14">
        <v>2613</v>
      </c>
      <c r="O29" s="17">
        <v>1323</v>
      </c>
      <c r="P29" s="16">
        <f t="shared" si="4"/>
        <v>0.5063145809414467</v>
      </c>
      <c r="Q29" s="14">
        <v>2615</v>
      </c>
      <c r="R29" s="17">
        <v>1491</v>
      </c>
      <c r="S29" s="16">
        <f t="shared" si="5"/>
        <v>0.5701720841300191</v>
      </c>
    </row>
    <row r="30" spans="1:19" s="10" customFormat="1" ht="9.75">
      <c r="A30" s="11">
        <v>26</v>
      </c>
      <c r="B30" s="12">
        <v>471</v>
      </c>
      <c r="C30" s="13" t="s">
        <v>19</v>
      </c>
      <c r="D30" s="14">
        <v>896</v>
      </c>
      <c r="E30" s="14">
        <f t="shared" si="0"/>
        <v>896</v>
      </c>
      <c r="F30" s="15">
        <v>122</v>
      </c>
      <c r="G30" s="16">
        <f t="shared" si="1"/>
        <v>0.13616071428571427</v>
      </c>
      <c r="H30" s="14">
        <v>896</v>
      </c>
      <c r="I30" s="17">
        <v>266</v>
      </c>
      <c r="J30" s="16">
        <f t="shared" si="2"/>
        <v>0.296875</v>
      </c>
      <c r="K30" s="14">
        <v>1062</v>
      </c>
      <c r="L30" s="25">
        <v>445</v>
      </c>
      <c r="M30" s="16">
        <f t="shared" si="3"/>
        <v>0.4190207156308851</v>
      </c>
      <c r="N30" s="14">
        <v>959</v>
      </c>
      <c r="O30" s="17">
        <v>560</v>
      </c>
      <c r="P30" s="16">
        <f t="shared" si="4"/>
        <v>0.583941605839416</v>
      </c>
      <c r="Q30" s="14">
        <v>947</v>
      </c>
      <c r="R30" s="17">
        <v>593</v>
      </c>
      <c r="S30" s="16">
        <f t="shared" si="5"/>
        <v>0.6261879619852164</v>
      </c>
    </row>
    <row r="31" spans="1:19" s="10" customFormat="1" ht="9.75">
      <c r="A31" s="11">
        <v>27</v>
      </c>
      <c r="B31" s="12">
        <v>472</v>
      </c>
      <c r="C31" s="13" t="s">
        <v>36</v>
      </c>
      <c r="D31" s="14">
        <v>2786</v>
      </c>
      <c r="E31" s="14">
        <f t="shared" si="0"/>
        <v>2786</v>
      </c>
      <c r="F31" s="15">
        <v>120</v>
      </c>
      <c r="G31" s="16">
        <f t="shared" si="1"/>
        <v>0.043072505384063174</v>
      </c>
      <c r="H31" s="14">
        <v>2790</v>
      </c>
      <c r="I31" s="17">
        <v>439</v>
      </c>
      <c r="J31" s="16">
        <f t="shared" si="2"/>
        <v>0.15734767025089605</v>
      </c>
      <c r="K31" s="14">
        <v>2805</v>
      </c>
      <c r="L31" s="24">
        <v>1005</v>
      </c>
      <c r="M31" s="16">
        <f t="shared" si="3"/>
        <v>0.3582887700534759</v>
      </c>
      <c r="N31" s="14">
        <v>2809</v>
      </c>
      <c r="O31" s="17">
        <v>1407</v>
      </c>
      <c r="P31" s="16">
        <f t="shared" si="4"/>
        <v>0.5008899964400142</v>
      </c>
      <c r="Q31" s="14">
        <v>2813</v>
      </c>
      <c r="R31" s="17">
        <v>1568</v>
      </c>
      <c r="S31" s="16">
        <f t="shared" si="5"/>
        <v>0.5574120156416636</v>
      </c>
    </row>
    <row r="32" spans="1:19" s="10" customFormat="1" ht="9.75">
      <c r="A32" s="11">
        <v>28</v>
      </c>
      <c r="B32" s="12">
        <v>473</v>
      </c>
      <c r="C32" s="13" t="s">
        <v>37</v>
      </c>
      <c r="D32" s="14">
        <v>897</v>
      </c>
      <c r="E32" s="14">
        <f t="shared" si="0"/>
        <v>897</v>
      </c>
      <c r="F32" s="15">
        <v>17</v>
      </c>
      <c r="G32" s="16">
        <f t="shared" si="1"/>
        <v>0.0189520624303233</v>
      </c>
      <c r="H32" s="14">
        <v>898</v>
      </c>
      <c r="I32" s="17">
        <v>99</v>
      </c>
      <c r="J32" s="16">
        <f t="shared" si="2"/>
        <v>0.11024498886414254</v>
      </c>
      <c r="K32" s="14">
        <v>903</v>
      </c>
      <c r="L32" s="25">
        <v>253</v>
      </c>
      <c r="M32" s="16">
        <f t="shared" si="3"/>
        <v>0.28017718715393136</v>
      </c>
      <c r="N32" s="14">
        <v>904</v>
      </c>
      <c r="O32" s="17">
        <v>357</v>
      </c>
      <c r="P32" s="16">
        <f t="shared" si="4"/>
        <v>0.39491150442477874</v>
      </c>
      <c r="Q32" s="14">
        <v>906</v>
      </c>
      <c r="R32" s="17">
        <v>381</v>
      </c>
      <c r="S32" s="16">
        <f t="shared" si="5"/>
        <v>0.4205298013245033</v>
      </c>
    </row>
    <row r="33" spans="1:19" s="10" customFormat="1" ht="10.5" thickBot="1">
      <c r="A33" s="11">
        <v>29</v>
      </c>
      <c r="B33" s="26">
        <v>2230</v>
      </c>
      <c r="C33" s="13" t="s">
        <v>38</v>
      </c>
      <c r="D33" s="14">
        <v>2032</v>
      </c>
      <c r="E33" s="14">
        <f t="shared" si="0"/>
        <v>2032</v>
      </c>
      <c r="F33" s="15">
        <v>429</v>
      </c>
      <c r="G33" s="16">
        <f t="shared" si="1"/>
        <v>0.2111220472440945</v>
      </c>
      <c r="H33" s="14">
        <f>D33</f>
        <v>2032</v>
      </c>
      <c r="I33" s="17">
        <v>1100</v>
      </c>
      <c r="J33" s="16">
        <f t="shared" si="2"/>
        <v>0.5413385826771654</v>
      </c>
      <c r="K33" s="14">
        <v>2195</v>
      </c>
      <c r="L33" s="25">
        <v>1930</v>
      </c>
      <c r="M33" s="16">
        <f t="shared" si="3"/>
        <v>0.8792710706150342</v>
      </c>
      <c r="N33" s="14">
        <v>2195</v>
      </c>
      <c r="O33" s="17">
        <v>2072</v>
      </c>
      <c r="P33" s="16">
        <f t="shared" si="4"/>
        <v>0.9439635535307517</v>
      </c>
      <c r="Q33" s="14">
        <v>2148</v>
      </c>
      <c r="R33" s="17">
        <v>2134</v>
      </c>
      <c r="S33" s="16">
        <f t="shared" si="5"/>
        <v>0.9934823091247672</v>
      </c>
    </row>
    <row r="34" spans="1:19" s="10" customFormat="1" ht="9.75">
      <c r="A34" s="11"/>
      <c r="B34" s="20"/>
      <c r="C34" s="21" t="s">
        <v>20</v>
      </c>
      <c r="D34" s="22">
        <f>SUM(D5:D33)</f>
        <v>35833</v>
      </c>
      <c r="E34" s="22">
        <f>SUM(E5:E33)</f>
        <v>35833</v>
      </c>
      <c r="F34" s="22">
        <f>SUM(F5:F33)</f>
        <v>2262</v>
      </c>
      <c r="G34" s="16">
        <f t="shared" si="1"/>
        <v>0.063126168615522</v>
      </c>
      <c r="H34" s="22">
        <f>SUM(H5:H33)</f>
        <v>36169</v>
      </c>
      <c r="I34" s="22">
        <f>SUM(I5:I33)</f>
        <v>7552</v>
      </c>
      <c r="J34" s="16">
        <f t="shared" si="2"/>
        <v>0.2087975890956344</v>
      </c>
      <c r="K34" s="22">
        <f>SUM(K5:K33)</f>
        <v>36803</v>
      </c>
      <c r="L34" s="22">
        <f>SUM(L5:L33)</f>
        <v>16057</v>
      </c>
      <c r="M34" s="16">
        <f t="shared" si="3"/>
        <v>0.4362959541341738</v>
      </c>
      <c r="N34" s="22">
        <f>SUM(N5:N33)</f>
        <v>36868</v>
      </c>
      <c r="O34" s="22">
        <f>SUM(O5:O33)</f>
        <v>19724</v>
      </c>
      <c r="P34" s="16">
        <f t="shared" si="4"/>
        <v>0.5349896929586634</v>
      </c>
      <c r="Q34" s="22">
        <f>SUM(Q5:Q33)</f>
        <v>36977</v>
      </c>
      <c r="R34" s="22">
        <f>SUM(R5:R33)</f>
        <v>21973</v>
      </c>
      <c r="S34" s="16">
        <f t="shared" si="5"/>
        <v>0.5942342537252887</v>
      </c>
    </row>
    <row r="35" spans="1:19" ht="12.75">
      <c r="A35" s="1"/>
      <c r="B35" s="1"/>
      <c r="C35" s="1"/>
      <c r="D35" s="1"/>
      <c r="E35" s="1"/>
      <c r="F35" s="1"/>
      <c r="I35" s="1"/>
      <c r="J35" s="2"/>
      <c r="K35" s="1"/>
      <c r="L35" s="1"/>
      <c r="M35" s="2"/>
      <c r="N35" s="10"/>
      <c r="O35" s="10"/>
      <c r="P35" s="10"/>
      <c r="Q35" s="1"/>
      <c r="R35" s="1"/>
      <c r="S35" s="1"/>
    </row>
  </sheetData>
  <sheetProtection/>
  <mergeCells count="11">
    <mergeCell ref="K3:M3"/>
    <mergeCell ref="Q3:S3"/>
    <mergeCell ref="A1:P1"/>
    <mergeCell ref="N3:P3"/>
    <mergeCell ref="E2:M2"/>
    <mergeCell ref="A3:A4"/>
    <mergeCell ref="B3:B4"/>
    <mergeCell ref="C3:C4"/>
    <mergeCell ref="D3:D4"/>
    <mergeCell ref="E3:G3"/>
    <mergeCell ref="H3:J3"/>
  </mergeCells>
  <printOptions/>
  <pageMargins left="0.79" right="0.79" top="0.98" bottom="0.98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25" style="0" customWidth="1"/>
    <col min="4" max="4" width="4.375" style="0" customWidth="1"/>
    <col min="5" max="5" width="12.50390625" style="0" customWidth="1"/>
  </cols>
  <sheetData>
    <row r="1" spans="2:5" ht="12.75">
      <c r="B1" s="27" t="s">
        <v>42</v>
      </c>
      <c r="C1" s="28"/>
      <c r="D1" s="33"/>
      <c r="E1" s="33"/>
    </row>
    <row r="2" spans="2:5" ht="12.75">
      <c r="B2" s="27" t="s">
        <v>43</v>
      </c>
      <c r="C2" s="28"/>
      <c r="D2" s="33"/>
      <c r="E2" s="33"/>
    </row>
    <row r="3" spans="2:5" ht="12.75">
      <c r="B3" s="29"/>
      <c r="C3" s="29"/>
      <c r="D3" s="34"/>
      <c r="E3" s="34"/>
    </row>
    <row r="4" spans="2:5" ht="52.5">
      <c r="B4" s="30" t="s">
        <v>44</v>
      </c>
      <c r="C4" s="29"/>
      <c r="D4" s="34"/>
      <c r="E4" s="34"/>
    </row>
    <row r="5" spans="2:5" ht="12.75">
      <c r="B5" s="29"/>
      <c r="C5" s="29"/>
      <c r="D5" s="34"/>
      <c r="E5" s="34"/>
    </row>
    <row r="6" spans="2:5" ht="39">
      <c r="B6" s="27" t="s">
        <v>45</v>
      </c>
      <c r="C6" s="28"/>
      <c r="D6" s="33"/>
      <c r="E6" s="35" t="s">
        <v>46</v>
      </c>
    </row>
    <row r="7" spans="2:5" ht="13.5" thickBot="1">
      <c r="B7" s="29"/>
      <c r="C7" s="29"/>
      <c r="D7" s="34"/>
      <c r="E7" s="34"/>
    </row>
    <row r="8" spans="2:5" ht="53.25" thickBot="1">
      <c r="B8" s="31" t="s">
        <v>47</v>
      </c>
      <c r="C8" s="32"/>
      <c r="D8" s="36"/>
      <c r="E8" s="37">
        <v>5</v>
      </c>
    </row>
    <row r="9" spans="2:5" ht="12.75">
      <c r="B9" s="29"/>
      <c r="C9" s="29"/>
      <c r="D9" s="34"/>
      <c r="E9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Мотовилов В.Н.</dc:creator>
  <cp:keywords/>
  <dc:description/>
  <cp:lastModifiedBy>Мотовилов В.Н.</cp:lastModifiedBy>
  <cp:lastPrinted>2010-03-09T08:42:19Z</cp:lastPrinted>
  <dcterms:created xsi:type="dcterms:W3CDTF">2007-12-02T06:07:58Z</dcterms:created>
  <dcterms:modified xsi:type="dcterms:W3CDTF">2011-12-07T05:45:50Z</dcterms:modified>
  <cp:category/>
  <cp:version/>
  <cp:contentType/>
  <cp:contentStatus/>
</cp:coreProperties>
</file>