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tabRatio="891" activeTab="9"/>
  </bookViews>
  <sheets>
    <sheet name="1" sheetId="1" r:id="rId1"/>
    <sheet name="1 (6)" sheetId="2" r:id="rId2"/>
    <sheet name="1 (7)" sheetId="3" r:id="rId3"/>
    <sheet name="1 (8)" sheetId="4" r:id="rId4"/>
    <sheet name="1 (9)" sheetId="5" r:id="rId5"/>
    <sheet name="1 (10)" sheetId="6" r:id="rId6"/>
    <sheet name="2" sheetId="7" r:id="rId7"/>
    <sheet name="3" sheetId="8" r:id="rId8"/>
    <sheet name="4план" sheetId="9" r:id="rId9"/>
    <sheet name="4план (2)" sheetId="10" r:id="rId10"/>
    <sheet name="4план (3)" sheetId="11" r:id="rId11"/>
    <sheet name="4план (4)" sheetId="12" r:id="rId12"/>
    <sheet name="4план (5)" sheetId="13" r:id="rId13"/>
    <sheet name="4план (6)" sheetId="14" r:id="rId14"/>
    <sheet name="4план (7)" sheetId="15" r:id="rId15"/>
    <sheet name="5факт (2)" sheetId="16" r:id="rId16"/>
    <sheet name="5факт (3)" sheetId="17" r:id="rId17"/>
    <sheet name="5факт (4)" sheetId="18" r:id="rId18"/>
    <sheet name="5факт (5)" sheetId="19" r:id="rId19"/>
    <sheet name="5факт (6)" sheetId="20" r:id="rId20"/>
    <sheet name="5факт (7)" sheetId="21" r:id="rId21"/>
    <sheet name="топливо" sheetId="22" r:id="rId22"/>
    <sheet name="топливо (2)" sheetId="23" r:id="rId23"/>
    <sheet name="топливо (3)" sheetId="24" r:id="rId24"/>
    <sheet name="топливо (4)" sheetId="25" r:id="rId25"/>
    <sheet name="топливо (5)" sheetId="26" r:id="rId26"/>
    <sheet name="топливо (6)" sheetId="27" r:id="rId27"/>
    <sheet name="6" sheetId="28" r:id="rId28"/>
    <sheet name="7(1-4)" sheetId="29" r:id="rId29"/>
    <sheet name="7(5)" sheetId="30" r:id="rId30"/>
    <sheet name="7 (6)" sheetId="31" r:id="rId31"/>
    <sheet name="8" sheetId="32" r:id="rId32"/>
    <sheet name="9" sheetId="33" r:id="rId33"/>
    <sheet name="10" sheetId="34" r:id="rId34"/>
  </sheets>
  <definedNames>
    <definedName name="_xlnm.Print_Area" localSheetId="32">'9'!$A$1:$C$25</definedName>
  </definedNames>
  <calcPr fullCalcOnLoad="1" fullPrecision="0"/>
</workbook>
</file>

<file path=xl/sharedStrings.xml><?xml version="1.0" encoding="utf-8"?>
<sst xmlns="http://schemas.openxmlformats.org/spreadsheetml/2006/main" count="4304" uniqueCount="455">
  <si>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</si>
  <si>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</si>
  <si>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</si>
  <si>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</si>
  <si>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</si>
  <si>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</si>
  <si>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</si>
  <si>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</si>
  <si>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</si>
  <si>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</si>
  <si>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</si>
  <si>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</si>
  <si>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</si>
  <si>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</si>
  <si>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</si>
  <si>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</si>
  <si>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</si>
  <si>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</si>
  <si>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</si>
  <si>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</si>
  <si>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</si>
  <si>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</si>
  <si>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</si>
  <si>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</si>
  <si>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</si>
  <si>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</si>
  <si>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</si>
  <si>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</si>
  <si>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</si>
  <si>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</si>
  <si>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</si>
  <si>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</si>
  <si>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</si>
  <si>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</si>
  <si>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</si>
  <si>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</si>
  <si>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</si>
  <si>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</si>
  <si>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</si>
  <si>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</si>
  <si>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</si>
  <si>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</si>
  <si>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</si>
  <si>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</si>
  <si>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</si>
  <si>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</si>
  <si>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</si>
  <si>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</si>
  <si>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</si>
  <si>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</si>
  <si>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</si>
  <si>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</si>
  <si>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</si>
  <si>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</si>
  <si>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</si>
  <si>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</si>
  <si>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</si>
  <si>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</si>
  <si>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</si>
  <si>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</si>
  <si>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</si>
  <si>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</si>
  <si>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</si>
  <si>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</si>
  <si>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</si>
  <si>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</si>
  <si>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</si>
  <si>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</si>
  <si>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</si>
  <si>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</si>
  <si>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</si>
  <si>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</si>
  <si>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</si>
  <si>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</si>
  <si>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</si>
  <si>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</si>
  <si>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</si>
  <si>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</si>
  <si>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</si>
  <si>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</si>
  <si>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</si>
  <si>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</si>
  <si>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</si>
  <si>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</si>
  <si>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</si>
  <si>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</si>
  <si>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</si>
  <si>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</si>
  <si>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</si>
  <si>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</si>
  <si>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</si>
  <si>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</si>
  <si>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</si>
  <si>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</si>
  <si>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</si>
  <si>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</si>
  <si>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</si>
  <si>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</si>
  <si>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</si>
  <si>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</si>
  <si>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</si>
  <si>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</si>
  <si>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</si>
  <si>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</si>
  <si>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</si>
  <si>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</si>
  <si>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</si>
  <si>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</si>
  <si>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</si>
  <si>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</si>
  <si>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</si>
  <si>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</si>
  <si>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</si>
  <si>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</si>
  <si>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</si>
  <si>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</si>
  <si>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</si>
  <si>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</si>
  <si>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</si>
  <si>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</si>
  <si>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</si>
  <si>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</si>
  <si>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</si>
  <si>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</si>
  <si>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</si>
  <si>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</si>
  <si>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</si>
  <si>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</si>
  <si>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</si>
  <si>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</si>
  <si>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</si>
  <si>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</si>
  <si>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</si>
  <si>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</si>
  <si>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</si>
  <si>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</si>
  <si>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</si>
  <si>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</si>
  <si>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</si>
  <si>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</si>
  <si>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</si>
  <si>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</si>
  <si>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</si>
  <si>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</si>
  <si>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</si>
  <si>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</si>
  <si>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</si>
  <si>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</si>
  <si>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</si>
  <si>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</si>
  <si>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</si>
  <si>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</si>
  <si>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</si>
  <si>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</si>
  <si>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</si>
  <si>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</si>
  <si>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</si>
  <si>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</si>
  <si>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</si>
  <si>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</si>
  <si>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</si>
  <si>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</si>
  <si>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</si>
  <si>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</si>
  <si>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</si>
  <si>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</si>
  <si>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</si>
  <si>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</si>
  <si>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</si>
  <si>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</si>
  <si>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</si>
  <si>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</si>
  <si>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</si>
  <si>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</si>
  <si>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</si>
  <si>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</si>
  <si>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</si>
  <si>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</si>
  <si>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</si>
  <si>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</si>
  <si>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</si>
  <si>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</si>
  <si>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</si>
  <si>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</si>
  <si>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</si>
  <si>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</si>
  <si>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</si>
  <si>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</si>
  <si>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</si>
  <si>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</si>
  <si>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</si>
  <si>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</si>
  <si>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</si>
  <si>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</si>
  <si>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</si>
  <si>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</si>
  <si>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</si>
  <si>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</si>
  <si>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</si>
  <si>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</si>
  <si>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</si>
  <si>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</si>
  <si>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</si>
  <si>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</si>
  <si>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</si>
  <si>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</si>
  <si>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</si>
  <si>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</si>
  <si>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</si>
  <si>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</si>
  <si>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</si>
  <si>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</si>
  <si>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</si>
  <si>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</si>
  <si>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</si>
  <si>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</si>
  <si>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</si>
  <si>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</si>
  <si>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</si>
  <si>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</si>
  <si>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</si>
  <si>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</si>
  <si>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</si>
  <si>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</si>
  <si>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</si>
  <si>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</si>
  <si>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</si>
  <si>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</si>
  <si>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</si>
  <si>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</si>
  <si>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</si>
  <si>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</si>
  <si>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</si>
  <si>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</si>
  <si>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</si>
  <si>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</si>
  <si>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</si>
  <si>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</si>
  <si>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</si>
  <si>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</si>
  <si>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</si>
  <si>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</si>
  <si>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</si>
  <si>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</si>
  <si>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</si>
  <si>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</si>
  <si>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</si>
  <si>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</si>
  <si>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</si>
  <si>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</si>
  <si>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</si>
  <si>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</si>
  <si>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</si>
  <si>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</si>
  <si>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</si>
  <si>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</si>
  <si>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</si>
  <si>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</si>
  <si>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</si>
  <si>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</si>
  <si>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</si>
  <si>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</si>
  <si>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</si>
  <si>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</si>
  <si>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</si>
  <si>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</si>
  <si>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</si>
  <si>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</si>
  <si>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</si>
  <si>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</si>
  <si>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</si>
  <si>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</si>
  <si>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</si>
  <si>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</si>
  <si>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</si>
  <si>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</si>
  <si>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</si>
  <si>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</si>
  <si>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</si>
  <si>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</si>
  <si>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</si>
  <si>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</si>
  <si>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</si>
  <si>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</si>
  <si>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</si>
  <si>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</si>
  <si>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</si>
  <si>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</si>
  <si>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</si>
  <si>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</si>
  <si>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</si>
  <si>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</si>
  <si>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</si>
  <si>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</si>
  <si>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</si>
  <si>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4. Информация о плановых затратах регулируемой организации  </t>
  </si>
  <si>
    <t>Форма 2. Информация о тарифе на услуги по передаче тепловой энергии и надбавке к тарифу                                    на услуги по передаче тепловой энергии</t>
  </si>
  <si>
    <t xml:space="preserve">Форма 5. Информация о фактических показателях финансово-хозяйственной деятельности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</si>
  <si>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</si>
  <si>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</si>
  <si>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</si>
  <si>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</si>
  <si>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</si>
  <si>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</si>
  <si>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</si>
  <si>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</si>
  <si>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</si>
  <si>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</si>
  <si>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</si>
  <si>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</si>
  <si>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</si>
  <si>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</si>
  <si>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</si>
  <si>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</si>
  <si>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</si>
  <si>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</si>
  <si>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</si>
  <si>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</si>
  <si>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</si>
  <si>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</si>
  <si>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</si>
  <si>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</si>
  <si>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</si>
  <si>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</si>
  <si>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МУП "Теплоэнергоснабжение"</t>
  </si>
  <si>
    <t>Государственный комитет "Единый тарифный орган Челябинской области"</t>
  </si>
  <si>
    <t>E-mail: eto74@mail.ru</t>
  </si>
  <si>
    <t>-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</si>
  <si>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</si>
  <si>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</t>
  </si>
  <si>
    <t>МУП "Теплознергоснабжение"</t>
  </si>
  <si>
    <t>г.Чебаркуль, Челябинской обл,Суворова,33</t>
  </si>
  <si>
    <t>2011 год</t>
  </si>
  <si>
    <t>11.а</t>
  </si>
  <si>
    <t>Налоги в себестоимости</t>
  </si>
  <si>
    <t>Производство тепловой энергии, котельной по ул. Колхозная,75, МУП"Теплоэнергоснабжение" Чебаркульского городского округа</t>
  </si>
  <si>
    <t>2010 год</t>
  </si>
  <si>
    <t>покупка</t>
  </si>
  <si>
    <t>котельная по ул. Колхозная, 75</t>
  </si>
  <si>
    <t>г.Чебаркуль, ул.Суворова,33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</si>
  <si>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</t>
  </si>
  <si>
    <t>Передача и сбыт тепловой энергии по сетям МУП "Теплоэнергоснабжение" Чебаркульского городского округа</t>
  </si>
  <si>
    <t>2.15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</si>
  <si>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___2010___________год</t>
  </si>
  <si>
    <t>г. Чебаркуль, Челябинской обл., ул. Суворова 33</t>
  </si>
  <si>
    <t>ПТО, ИНЖЕНЕР ТЕПЛОТЕХНИК</t>
  </si>
  <si>
    <t>2-44-97</t>
  </si>
  <si>
    <t>г.Чебаркуль,ул.9-МАЯ,5</t>
  </si>
  <si>
    <t>г.Чебаркуль, Челябинской обл.,Суворова,33.</t>
  </si>
  <si>
    <t xml:space="preserve">                                                          Информация</t>
  </si>
  <si>
    <t xml:space="preserve"> о порядке выполнения технологических, технических и других мероприятий, связанных с подключением к системе теплоснабжения. </t>
  </si>
  <si>
    <t>Форма заявки на подключение к системе теплоснабжения</t>
  </si>
  <si>
    <t>Перечень и формы документов, предоставляемые одновременно с заявкой на подключение к системе теплоснабжения:</t>
  </si>
  <si>
    <t>-нотариально заверенные копии учредительных документов, а также документы, подтверждающие полномочия лица, подписавшего заявление;</t>
  </si>
  <si>
    <t>-правоустанавливающие документы на земельный участок;</t>
  </si>
  <si>
    <t>-ситуационный план расположения объекта с привязкой к территории населенного пункта;</t>
  </si>
  <si>
    <t>-топографическую карту участка в масштабе 1:500 (со всеми наземными и подземными коммуникациями и сооружениями), согласованную с эксплуатирующими организациями;</t>
  </si>
  <si>
    <t>-информацию о сроках строительства (реконструкции) и ввода в эксплуатацию строящего (реконструируемого) объекта;</t>
  </si>
  <si>
    <t>-планируемую величину необходимой подключаемой нагрузки (при наличии соответствующей информации).</t>
  </si>
  <si>
    <t>Описание порядка действия заявителя и МУП «ТЭС» при подаче, приеме, обработке заявки на подключение к системе теплоснабжения, принятии решения и уведомлении о принятом решении.</t>
  </si>
  <si>
    <t>Данный порядок действия заявителя и МУП «ТЭС» разработан в соответствии со следующими нормативными правовыми актами:</t>
  </si>
  <si>
    <t>Гражданским кодексом Российской Федерации;</t>
  </si>
  <si>
    <t>Градостроительным кодексом Российской Федерации;</t>
  </si>
  <si>
    <t>Все заявки на подключение  к системе теплоснабжения при обращении заявителей в МУП «ТЭС» рассматриваются без замедления в порядке поступления.</t>
  </si>
  <si>
    <t>Заинтересованное лицо обращается с письменным заявлением, адресованным и.о.директору МУП «ТЭС», о предоставлении условий подключения (технических условий на присоединение) с указанием:</t>
  </si>
  <si>
    <t>Полного и сокращенного наименования заказчика (для физических лиц- фамилия, имя, отчество), его местонахождения и почтовый адрес;</t>
  </si>
  <si>
    <t>Характеристики объекта (тепловая нагрузка на отопление, горячее водоснабжение, расчетный максимальный часовой расход теплоносителя,</t>
  </si>
  <si>
    <t>сведений о режимах теплопотребления).</t>
  </si>
  <si>
    <t>Заявка регистрируется в журнале входящей корреспонденции МУП «ТЭС».</t>
  </si>
  <si>
    <t>После рассмотрения заявки руководителем МУП «ТЭС», она передается в отдел ПТО непосредственному исполнителю.</t>
  </si>
  <si>
    <t>Исполнитель проверяет документы на соответствие установленным требованиям, рассматривает заявку заявителя на возможность подключения к тепловым сетям предприятия.</t>
  </si>
  <si>
    <t>Возможность подключения объектов капитального строительства к сетям инженерно- технического обеспечения, существует:</t>
  </si>
  <si>
    <t>- при наличии резерва пропускной способности сетей, обеспечивающего передачу необходимого объема ресурса;</t>
  </si>
  <si>
    <t>- при наличии резерва мощности по производству соответствующего ресурса.</t>
  </si>
  <si>
    <t>В случае представления заявителем всех документов и наличии возможности подключения, исполнитель в 7-дневный срок с даты их получения выдает заказчику технические условия подключения (ТУ).</t>
  </si>
  <si>
    <t>Срок действия ТУ 2 года.</t>
  </si>
  <si>
    <t>В соответствии с выданными ТУ заявитель разрабатывает проектную документацию, утвержденную в установленном порядке, и согласовывает ее с МУП «ТЭС».</t>
  </si>
  <si>
    <t>Заявитель предоставляет исполнителю 1 экземпляр проектной документации.</t>
  </si>
  <si>
    <t>После выполнения заявителем условий подключения объекта капитального строительства к тепловым сетям, исполнитель выдает разрешение на осуществление заявителем присоединения указанного объекта к тепловым сетям.</t>
  </si>
  <si>
    <t>После осуществления присоединения, исполнитель и заявитель подписывают акт о присоединении.</t>
  </si>
  <si>
    <t>Исполнитель осуществляет надзор за выполнением мероприятий по присоединению.</t>
  </si>
  <si>
    <t>До начала подачи теплоносителя, заявитель должен получить разрешение на ввод в эксплуатацию объектов капитального строительства, заключить договор о теплоснабжении.</t>
  </si>
  <si>
    <t>До ввода объектов капитального строительства в эксплуатацию заявитель обязан:</t>
  </si>
  <si>
    <t>-обеспечить доступ исполнителя к объектам, подключаемым к тепловым сетям, для проверки выполнения заявителем условий подключения;</t>
  </si>
  <si>
    <t>- выполнить установленные требования, необходимые для подачи теплоэнергии.</t>
  </si>
  <si>
    <t xml:space="preserve">                    Форма заявки на подключение к системе теплоснабжения</t>
  </si>
  <si>
    <t xml:space="preserve"> И.о.директору</t>
  </si>
  <si>
    <t xml:space="preserve">                                                                              МУП «Теплоснабжение»</t>
  </si>
  <si>
    <t xml:space="preserve">                                                                                                      С.В.Ежову</t>
  </si>
  <si>
    <t xml:space="preserve">                                                                              От___________________</t>
  </si>
  <si>
    <t xml:space="preserve">                           </t>
  </si>
  <si>
    <t xml:space="preserve">                                        Адрес__________________</t>
  </si>
  <si>
    <t xml:space="preserve">        Заявление</t>
  </si>
  <si>
    <t>Дата</t>
  </si>
  <si>
    <t xml:space="preserve"> о порядке выполнения технологических, технических и других мероприятий, связанных с подключением к системе теплоснабжения</t>
  </si>
  <si>
    <t xml:space="preserve">   Федеральным законом №210-ФЗ от 30.12.2004 «Об основах регулирования тарифов организаций коммунального комплекса» (принят ГД ФС РФ 22.12.2004);</t>
  </si>
  <si>
    <t xml:space="preserve">   Правилами определения и предоставления технических  условий подключения объекта капитального строительства  к сетям инженерно- технического обеспечения, утвержденными Постановлением Правительства Российской Федерации от 13.02.2006г.№83;</t>
  </si>
  <si>
    <t xml:space="preserve">   Правилами заключения и исполнения публичных договоров о подключении к системам коммунальной инфраструктуры, утвержденными Постановлением Правительства РФ от 09 июня 2007г.№360.</t>
  </si>
  <si>
    <t xml:space="preserve">   Прошу Вас  выдать технические условия  на присоединение к системе теплоснабжения МУП «Теплоэнергоснабжение»</t>
  </si>
  <si>
    <t>ООО"АТИС"</t>
  </si>
  <si>
    <t>456440 г.Чебаркуль, Челябинской обл.,ул. Крылова 10а</t>
  </si>
  <si>
    <t>Постановление № 37/107 от 03 ноября 2011 г (Приложение 2)</t>
  </si>
  <si>
    <t>с 01 января по 30 июня 2012 года</t>
  </si>
  <si>
    <t>с 01 июля по 31 августа 2012 года</t>
  </si>
  <si>
    <t>Одноставочные Тарифы на тепловую энергию, отпускаемую котельными станции Мисяш ООО "АТИС" потребителям Чебаркульского городского округа  руб/Гкал</t>
  </si>
  <si>
    <r>
      <t>( НДС</t>
    </r>
    <r>
      <rPr>
        <sz val="12"/>
        <color indexed="8"/>
        <rFont val="Times New Roman"/>
        <family val="1"/>
      </rPr>
      <t xml:space="preserve"> не предусмотрен)</t>
    </r>
  </si>
  <si>
    <t xml:space="preserve">Население                                  </t>
  </si>
  <si>
    <t>с 01 сентября по 31 декабря 2012 года</t>
  </si>
  <si>
    <t>Постановление № 37/107 от 03 ноября 2011 г (Приложение 3)</t>
  </si>
  <si>
    <t>Одноставочные Тарифы на тепловую энергию, отпускаемую котельной на территории санатория "Каменный цветок" ООО "АТИС" потребителям Чебаркульского городского округа  руб/Гкал</t>
  </si>
  <si>
    <t>Постановление № 37/107 от 03 ноября 2011 г (Приложение 4)</t>
  </si>
  <si>
    <t>Одноставочные Тарифы на тепловую энергию, отпускаемую котельной на территории санатория "Чебаркуль" ООО "АТИС" потребителям Чебаркульского городского округа  руб/Гкал</t>
  </si>
  <si>
    <t>Постановление № 37/107 от 03 ноября 2011 г (Приложение 5)</t>
  </si>
  <si>
    <t>Одноставочные Тарифы на тепловую энергию, отпускаемую котельной  ООО "АТИС" по улице Миасское шоссе, 5 потребителям Чебаркульского городского округа  руб/Гкал</t>
  </si>
  <si>
    <t>Постановление № 43/60 от 08 декабря 2011 г (Приложение 3)</t>
  </si>
  <si>
    <t>Одноставочные Тарифы на тепловую энергию, отпускаемую котельной  ООО "АТИС" по улице Фрунзе, 18 потребителям Чебаркульского городского округа  руб/Гкал</t>
  </si>
  <si>
    <t xml:space="preserve">Постановление № 47/43 от 29 декабря 2011 г </t>
  </si>
  <si>
    <t xml:space="preserve"> Тарифы на услуги по передаче (транспортировке) тепловой энергии, по сетям  ООО "АТИС"  потребителям Чебаркульского городского округа  руб/Гкал</t>
  </si>
  <si>
    <t>Постановление Государственного комитета "Единый тарифный орган Челябинской области" № 47/43 от 29 декабря 2011 г.</t>
  </si>
  <si>
    <t>с 01 января 2012 года по 30 июня 2012 года</t>
  </si>
  <si>
    <t>с 01 июля 2012 года по 30 августа 2012 года</t>
  </si>
  <si>
    <t>с 01 сентября 2012 года по 31 декабря 2012 года</t>
  </si>
  <si>
    <t>ООО "АТИС"</t>
  </si>
  <si>
    <t>2012 год</t>
  </si>
  <si>
    <t>Услуги по передаче тепловой энергии, оказываемые ООО "АТИС" потребителям Чебаркульского городского округа</t>
  </si>
  <si>
    <t>Показатели</t>
  </si>
  <si>
    <t>с 01.01.2012г.</t>
  </si>
  <si>
    <t>с 01.07.2012г.</t>
  </si>
  <si>
    <t>с 01.09.2012г.</t>
  </si>
  <si>
    <t>Тариф на услуги по передаче (транспортировке) тепловой энергии, руб/Гкал (НДС не предусмотрен)</t>
  </si>
  <si>
    <t>Транспорт,  Госповерка</t>
  </si>
  <si>
    <t>13.</t>
  </si>
  <si>
    <t>Возмещение расходов РКЦ</t>
  </si>
  <si>
    <t>33</t>
  </si>
  <si>
    <t>34</t>
  </si>
  <si>
    <t>Тепловая энергия, вырабатываемая котельными ООО "АТИС" на станции Мисяш Чебаркульского городского округа</t>
  </si>
  <si>
    <t>кВт.ч/Гкал</t>
  </si>
  <si>
    <t>Тепловая энергия, вырабатываемая котельной ООО "АТИС" на территории санатория "Каменный цветок" Чебаркульского городского округа</t>
  </si>
  <si>
    <t>Тепловая энергия, вырабатываемая котельной ООО "АТИС" на территории санатория "Чебаркуль" Чебаркульского городского округа</t>
  </si>
  <si>
    <t>Тепловая энергия, вырабатываемая котельной ООО "АТИС", расположенной по улице Миасское шоссе, 5 Чебаркульского городского округа</t>
  </si>
  <si>
    <t>Обслуживание газопроводов,Транспорт,  Госповерка</t>
  </si>
  <si>
    <t>Тепловая энергия, вырабатываемая котельной ООО "АТИС", расположенной по улице Фрунзе,18 (школа №9) Чебаркульского городского округа</t>
  </si>
  <si>
    <t>2011 год.</t>
  </si>
  <si>
    <t>2.15.</t>
  </si>
  <si>
    <t>Тепловая энергия, вырабатываемая котельной ООО "АТИС" расположенной по улице Миасское шоссе, 5, Чебаркульского городского округа</t>
  </si>
  <si>
    <t>Тепловая энергия, вырабатываемая котельной ООО "АТИС" расположенной по улице Фрунзе,18 (школа №9) Чебаркульского городского округа</t>
  </si>
  <si>
    <t>2011 год.( с 01 октября 2011г.)</t>
  </si>
  <si>
    <t>2011 год.( с 01 октября 2011 г.)</t>
  </si>
  <si>
    <t>2011 год.(с 1 января по 30 ноября)</t>
  </si>
  <si>
    <t>котельные на станции Мисяш Чебаркульского городского округа</t>
  </si>
  <si>
    <t>котельная на территории санатория "Каменный цветок" Чебаркульского городского округа</t>
  </si>
  <si>
    <t>котельная на территории санатория "Чебаркуль" Чебаркульского городского округа</t>
  </si>
  <si>
    <t>2011 год ( с 01 октября 2011г по 31 декабря2011г.)</t>
  </si>
  <si>
    <t>котельная по ул. Миасское шоссе, 5 Чебаркульского городского округа</t>
  </si>
  <si>
    <t>котельная по ул. Фрунзе, 18 (школа №9) Чебаркульского городского округа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</si>
</sst>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000"/>
    <numFmt numFmtId="167" formatCode="#,##0.00000"/>
    <numFmt numFmtId="168" formatCode="0.000"/>
    <numFmt numFmtId="169" formatCode="0.0000"/>
    <numFmt numFmtId="170" formatCode="0.00000"/>
    <numFmt numFmtId="171" formatCode="0.0000000"/>
    <numFmt numFmtId="172" formatCode="0.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5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54" applyNumberFormat="1" applyFont="1" applyFill="1" applyBorder="1" applyAlignment="1" applyProtection="1">
      <alignment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indent="2"/>
    </xf>
    <xf numFmtId="49" fontId="4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indent="4"/>
    </xf>
    <xf numFmtId="49" fontId="4" fillId="0" borderId="10" xfId="0" applyNumberFormat="1" applyFont="1" applyBorder="1" applyAlignment="1">
      <alignment horizontal="center"/>
    </xf>
    <xf numFmtId="49" fontId="5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8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" fontId="5" fillId="0" borderId="10" xfId="52" applyNumberFormat="1" applyFont="1" applyFill="1" applyBorder="1" applyAlignment="1" applyProtection="1">
      <alignment horizontal="center" wrapText="1"/>
      <protection/>
    </xf>
    <xf numFmtId="3" fontId="5" fillId="0" borderId="10" xfId="52" applyNumberFormat="1" applyFont="1" applyFill="1" applyBorder="1" applyAlignment="1" applyProtection="1">
      <alignment horizontal="center" wrapText="1"/>
      <protection locked="0"/>
    </xf>
    <xf numFmtId="3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wrapText="1"/>
      <protection/>
    </xf>
    <xf numFmtId="10" fontId="5" fillId="0" borderId="10" xfId="52" applyNumberFormat="1" applyFont="1" applyFill="1" applyBorder="1" applyAlignment="1" applyProtection="1">
      <alignment horizontal="center" wrapText="1"/>
      <protection/>
    </xf>
    <xf numFmtId="4" fontId="5" fillId="0" borderId="10" xfId="52" applyNumberFormat="1" applyFont="1" applyFill="1" applyBorder="1" applyAlignment="1" applyProtection="1">
      <alignment horizontal="center" wrapText="1"/>
      <protection locked="0"/>
    </xf>
    <xf numFmtId="2" fontId="5" fillId="0" borderId="10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 applyProtection="1">
      <alignment horizontal="left" wrapText="1"/>
      <protection/>
    </xf>
    <xf numFmtId="3" fontId="5" fillId="0" borderId="0" xfId="52" applyNumberFormat="1" applyFont="1" applyFill="1" applyBorder="1" applyAlignment="1" applyProtection="1">
      <alignment horizontal="center" wrapText="1"/>
      <protection locked="0"/>
    </xf>
    <xf numFmtId="4" fontId="5" fillId="0" borderId="0" xfId="5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3" fontId="5" fillId="0" borderId="13" xfId="52" applyNumberFormat="1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52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13" xfId="52" applyFont="1" applyFill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29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0" fillId="25" borderId="10" xfId="0" applyFill="1" applyBorder="1" applyAlignment="1">
      <alignment vertical="center"/>
    </xf>
    <xf numFmtId="2" fontId="0" fillId="25" borderId="10" xfId="0" applyNumberFormat="1" applyFill="1" applyBorder="1" applyAlignment="1">
      <alignment vertical="center"/>
    </xf>
    <xf numFmtId="168" fontId="0" fillId="0" borderId="10" xfId="0" applyNumberFormat="1" applyBorder="1" applyAlignment="1">
      <alignment vertical="center"/>
    </xf>
    <xf numFmtId="9" fontId="4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28" fillId="0" borderId="12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30" fillId="0" borderId="0" xfId="0" applyFont="1" applyAlignment="1">
      <alignment/>
    </xf>
    <xf numFmtId="0" fontId="4" fillId="0" borderId="12" xfId="0" applyFont="1" applyFill="1" applyBorder="1" applyAlignment="1">
      <alignment vertical="center"/>
    </xf>
    <xf numFmtId="49" fontId="5" fillId="0" borderId="12" xfId="54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top" wrapText="1" indent="2"/>
    </xf>
    <xf numFmtId="49" fontId="5" fillId="0" borderId="12" xfId="54" applyNumberFormat="1" applyFon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>
      <alignment horizontal="left" vertical="top" wrapText="1" indent="4"/>
    </xf>
    <xf numFmtId="0" fontId="4" fillId="0" borderId="12" xfId="0" applyFont="1" applyFill="1" applyBorder="1" applyAlignment="1">
      <alignment horizontal="left" vertical="center" wrapText="1" indent="2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4" fontId="31" fillId="0" borderId="10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4" fontId="0" fillId="25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8" fontId="0" fillId="25" borderId="10" xfId="0" applyNumberFormat="1" applyFill="1" applyBorder="1" applyAlignment="1">
      <alignment vertical="center"/>
    </xf>
    <xf numFmtId="177" fontId="5" fillId="0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 vertical="top"/>
    </xf>
    <xf numFmtId="0" fontId="4" fillId="25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left" vertical="top" wrapText="1"/>
    </xf>
    <xf numFmtId="4" fontId="0" fillId="0" borderId="16" xfId="0" applyNumberFormat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0" fillId="0" borderId="18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12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13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D43" sqref="D43:I43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323</v>
      </c>
    </row>
    <row r="2" ht="15.75">
      <c r="H2" s="9" t="s">
        <v>288</v>
      </c>
    </row>
    <row r="3" ht="15.75">
      <c r="H3" s="9" t="s">
        <v>289</v>
      </c>
    </row>
    <row r="4" ht="15.75">
      <c r="H4" s="9" t="s">
        <v>290</v>
      </c>
    </row>
    <row r="5" ht="15.75">
      <c r="H5" s="9" t="s">
        <v>291</v>
      </c>
    </row>
    <row r="6" ht="15.75">
      <c r="H6" s="9" t="s">
        <v>322</v>
      </c>
    </row>
    <row r="8" spans="2:8" ht="77.25" customHeight="1">
      <c r="B8" s="99"/>
      <c r="C8" s="186" t="s">
        <v>318</v>
      </c>
      <c r="D8" s="187"/>
      <c r="E8" s="187"/>
      <c r="F8" s="187"/>
      <c r="G8" s="187"/>
      <c r="H8" s="187"/>
    </row>
    <row r="10" spans="2:9" ht="30.75" customHeight="1">
      <c r="B10" s="188" t="s">
        <v>293</v>
      </c>
      <c r="C10" s="188"/>
      <c r="D10" s="188"/>
      <c r="E10" s="188"/>
      <c r="F10" s="188"/>
      <c r="G10" s="188"/>
      <c r="H10" s="188"/>
      <c r="I10" s="188"/>
    </row>
    <row r="12" spans="2:9" ht="15.75">
      <c r="B12" s="191" t="s">
        <v>10</v>
      </c>
      <c r="C12" s="191"/>
      <c r="D12" s="190" t="s">
        <v>399</v>
      </c>
      <c r="E12" s="190"/>
      <c r="F12" s="190"/>
      <c r="G12" s="190"/>
      <c r="H12" s="190"/>
      <c r="I12" s="190"/>
    </row>
    <row r="13" spans="2:9" ht="15.75">
      <c r="B13" s="189" t="s">
        <v>33</v>
      </c>
      <c r="C13" s="189"/>
      <c r="D13" s="190">
        <v>7420008301</v>
      </c>
      <c r="E13" s="190"/>
      <c r="F13" s="190"/>
      <c r="G13" s="190"/>
      <c r="H13" s="190"/>
      <c r="I13" s="190"/>
    </row>
    <row r="14" spans="2:9" ht="15.75">
      <c r="B14" s="189" t="s">
        <v>34</v>
      </c>
      <c r="C14" s="189"/>
      <c r="D14" s="190">
        <v>742001001</v>
      </c>
      <c r="E14" s="190"/>
      <c r="F14" s="190"/>
      <c r="G14" s="190"/>
      <c r="H14" s="190"/>
      <c r="I14" s="190"/>
    </row>
    <row r="15" spans="2:9" ht="15.75">
      <c r="B15" s="189" t="s">
        <v>77</v>
      </c>
      <c r="C15" s="189"/>
      <c r="D15" s="190" t="s">
        <v>400</v>
      </c>
      <c r="E15" s="190"/>
      <c r="F15" s="190"/>
      <c r="G15" s="190"/>
      <c r="H15" s="190"/>
      <c r="I15" s="190"/>
    </row>
    <row r="16" spans="1:9" ht="15">
      <c r="A16" s="193"/>
      <c r="B16" s="179" t="s">
        <v>137</v>
      </c>
      <c r="C16" s="179"/>
      <c r="D16" s="177" t="s">
        <v>401</v>
      </c>
      <c r="E16" s="177"/>
      <c r="F16" s="177"/>
      <c r="G16" s="177"/>
      <c r="H16" s="177"/>
      <c r="I16" s="177"/>
    </row>
    <row r="17" spans="1:9" ht="17.25" customHeight="1">
      <c r="A17" s="193"/>
      <c r="B17" s="179"/>
      <c r="C17" s="179"/>
      <c r="D17" s="177"/>
      <c r="E17" s="177"/>
      <c r="F17" s="177"/>
      <c r="G17" s="177"/>
      <c r="H17" s="177"/>
      <c r="I17" s="177"/>
    </row>
    <row r="18" spans="2:9" ht="31.5" customHeight="1">
      <c r="B18" s="179" t="s">
        <v>28</v>
      </c>
      <c r="C18" s="179"/>
      <c r="D18" s="190" t="s">
        <v>325</v>
      </c>
      <c r="E18" s="190"/>
      <c r="F18" s="190"/>
      <c r="G18" s="190"/>
      <c r="H18" s="190"/>
      <c r="I18" s="190"/>
    </row>
    <row r="19" spans="2:9" ht="15.75">
      <c r="B19" s="179" t="s">
        <v>75</v>
      </c>
      <c r="C19" s="179"/>
      <c r="D19" s="190"/>
      <c r="E19" s="190"/>
      <c r="F19" s="190"/>
      <c r="G19" s="190"/>
      <c r="H19" s="190"/>
      <c r="I19" s="190"/>
    </row>
    <row r="20" spans="2:9" ht="15.75">
      <c r="B20" s="189" t="s">
        <v>11</v>
      </c>
      <c r="C20" s="189"/>
      <c r="D20" s="190" t="s">
        <v>326</v>
      </c>
      <c r="E20" s="190"/>
      <c r="F20" s="190"/>
      <c r="G20" s="190"/>
      <c r="H20" s="190"/>
      <c r="I20" s="190"/>
    </row>
    <row r="21" spans="2:9" ht="39" customHeight="1">
      <c r="B21" s="174" t="s">
        <v>404</v>
      </c>
      <c r="C21" s="182"/>
      <c r="D21" s="182"/>
      <c r="E21" s="182"/>
      <c r="F21" s="182"/>
      <c r="G21" s="182"/>
      <c r="H21" s="182"/>
      <c r="I21" s="175"/>
    </row>
    <row r="22" spans="2:9" ht="16.5" customHeight="1">
      <c r="B22" s="125"/>
      <c r="C22" s="126"/>
      <c r="D22" s="182" t="s">
        <v>405</v>
      </c>
      <c r="E22" s="182"/>
      <c r="F22" s="182"/>
      <c r="G22" s="182"/>
      <c r="H22" s="182"/>
      <c r="I22" s="127"/>
    </row>
    <row r="23" spans="2:9" ht="15" customHeight="1">
      <c r="B23" s="180" t="s">
        <v>41</v>
      </c>
      <c r="C23" s="180"/>
      <c r="D23" s="180" t="s">
        <v>21</v>
      </c>
      <c r="E23" s="180" t="s">
        <v>26</v>
      </c>
      <c r="F23" s="180"/>
      <c r="G23" s="180"/>
      <c r="H23" s="180"/>
      <c r="I23" s="180" t="s">
        <v>29</v>
      </c>
    </row>
    <row r="24" spans="2:9" ht="49.5" customHeight="1">
      <c r="B24" s="180"/>
      <c r="C24" s="180"/>
      <c r="D24" s="180"/>
      <c r="E24" s="16" t="s">
        <v>22</v>
      </c>
      <c r="F24" s="16" t="s">
        <v>23</v>
      </c>
      <c r="G24" s="16" t="s">
        <v>24</v>
      </c>
      <c r="H24" s="16" t="s">
        <v>25</v>
      </c>
      <c r="I24" s="180"/>
    </row>
    <row r="25" spans="2:9" ht="30.75" customHeight="1">
      <c r="B25" s="183" t="s">
        <v>75</v>
      </c>
      <c r="C25" s="183"/>
      <c r="D25" s="184" t="s">
        <v>402</v>
      </c>
      <c r="E25" s="184"/>
      <c r="F25" s="184"/>
      <c r="G25" s="184"/>
      <c r="H25" s="184"/>
      <c r="I25" s="184"/>
    </row>
    <row r="26" spans="2:9" ht="19.5" customHeight="1">
      <c r="B26" s="17" t="s">
        <v>39</v>
      </c>
      <c r="C26" s="17" t="s">
        <v>27</v>
      </c>
      <c r="D26" s="18">
        <v>3772.17</v>
      </c>
      <c r="E26" s="18" t="s">
        <v>327</v>
      </c>
      <c r="F26" s="18" t="s">
        <v>327</v>
      </c>
      <c r="G26" s="18" t="s">
        <v>327</v>
      </c>
      <c r="H26" s="18" t="s">
        <v>327</v>
      </c>
      <c r="I26" s="18" t="s">
        <v>327</v>
      </c>
    </row>
    <row r="27" spans="2:9" ht="19.5" customHeight="1">
      <c r="B27" s="19" t="s">
        <v>40</v>
      </c>
      <c r="C27" s="17" t="s">
        <v>27</v>
      </c>
      <c r="D27" s="18">
        <v>3772.17</v>
      </c>
      <c r="E27" s="18" t="s">
        <v>327</v>
      </c>
      <c r="F27" s="18" t="s">
        <v>327</v>
      </c>
      <c r="G27" s="18" t="s">
        <v>327</v>
      </c>
      <c r="H27" s="18" t="s">
        <v>327</v>
      </c>
      <c r="I27" s="18" t="s">
        <v>327</v>
      </c>
    </row>
    <row r="28" spans="2:9" ht="19.5" customHeight="1">
      <c r="B28" s="17" t="s">
        <v>406</v>
      </c>
      <c r="C28" s="17" t="s">
        <v>27</v>
      </c>
      <c r="D28" s="18">
        <v>1155.75</v>
      </c>
      <c r="E28" s="18" t="s">
        <v>327</v>
      </c>
      <c r="F28" s="18" t="s">
        <v>327</v>
      </c>
      <c r="G28" s="18" t="s">
        <v>327</v>
      </c>
      <c r="H28" s="18" t="s">
        <v>327</v>
      </c>
      <c r="I28" s="18" t="s">
        <v>327</v>
      </c>
    </row>
    <row r="29" spans="2:9" ht="17.25" hidden="1" thickBot="1" thickTop="1">
      <c r="B29" s="176" t="s">
        <v>83</v>
      </c>
      <c r="C29" s="176"/>
      <c r="D29" s="176"/>
      <c r="E29" s="176"/>
      <c r="F29" s="176"/>
      <c r="G29" s="176"/>
      <c r="H29" s="176"/>
      <c r="I29" s="176"/>
    </row>
    <row r="30" spans="2:9" ht="17.25" hidden="1" thickBot="1" thickTop="1">
      <c r="B30" s="173" t="s">
        <v>39</v>
      </c>
      <c r="C30" s="10" t="s">
        <v>42</v>
      </c>
      <c r="D30" s="11"/>
      <c r="E30" s="12"/>
      <c r="F30" s="12"/>
      <c r="G30" s="12"/>
      <c r="H30" s="12"/>
      <c r="I30" s="13"/>
    </row>
    <row r="31" spans="2:9" ht="17.25" hidden="1" thickBot="1" thickTop="1">
      <c r="B31" s="173"/>
      <c r="C31" s="14" t="s">
        <v>43</v>
      </c>
      <c r="D31" s="12"/>
      <c r="E31" s="15"/>
      <c r="F31" s="15"/>
      <c r="G31" s="15"/>
      <c r="H31" s="15"/>
      <c r="I31" s="12"/>
    </row>
    <row r="32" spans="2:9" ht="17.25" hidden="1" thickBot="1" thickTop="1">
      <c r="B32" s="185" t="s">
        <v>40</v>
      </c>
      <c r="C32" s="10" t="s">
        <v>42</v>
      </c>
      <c r="D32" s="12"/>
      <c r="E32" s="15"/>
      <c r="F32" s="15"/>
      <c r="G32" s="15"/>
      <c r="H32" s="15"/>
      <c r="I32" s="12"/>
    </row>
    <row r="33" spans="2:9" ht="17.25" hidden="1" thickBot="1" thickTop="1">
      <c r="B33" s="185"/>
      <c r="C33" s="10" t="s">
        <v>43</v>
      </c>
      <c r="D33" s="15"/>
      <c r="E33" s="15"/>
      <c r="F33" s="15"/>
      <c r="G33" s="15"/>
      <c r="H33" s="15"/>
      <c r="I33" s="12"/>
    </row>
    <row r="34" spans="2:9" ht="17.25" hidden="1" thickBot="1" thickTop="1">
      <c r="B34" s="181" t="s">
        <v>84</v>
      </c>
      <c r="C34" s="181"/>
      <c r="D34" s="181"/>
      <c r="E34" s="181"/>
      <c r="F34" s="181"/>
      <c r="G34" s="181"/>
      <c r="H34" s="181"/>
      <c r="I34" s="181"/>
    </row>
    <row r="35" spans="2:9" ht="17.25" hidden="1" thickBot="1" thickTop="1">
      <c r="B35" s="185" t="s">
        <v>39</v>
      </c>
      <c r="C35" s="10" t="s">
        <v>42</v>
      </c>
      <c r="D35" s="11"/>
      <c r="E35" s="12"/>
      <c r="F35" s="12"/>
      <c r="G35" s="12"/>
      <c r="H35" s="12"/>
      <c r="I35" s="13"/>
    </row>
    <row r="36" spans="2:9" ht="17.25" hidden="1" thickBot="1" thickTop="1">
      <c r="B36" s="185"/>
      <c r="C36" s="14" t="s">
        <v>43</v>
      </c>
      <c r="D36" s="12"/>
      <c r="E36" s="15"/>
      <c r="F36" s="15"/>
      <c r="G36" s="15"/>
      <c r="H36" s="15"/>
      <c r="I36" s="12"/>
    </row>
    <row r="37" spans="2:9" ht="17.25" hidden="1" thickBot="1" thickTop="1">
      <c r="B37" s="185" t="s">
        <v>40</v>
      </c>
      <c r="C37" s="10" t="s">
        <v>42</v>
      </c>
      <c r="D37" s="12"/>
      <c r="E37" s="15"/>
      <c r="F37" s="15"/>
      <c r="G37" s="15"/>
      <c r="H37" s="15"/>
      <c r="I37" s="12"/>
    </row>
    <row r="38" spans="2:9" ht="17.25" hidden="1" thickBot="1" thickTop="1">
      <c r="B38" s="185"/>
      <c r="C38" s="10" t="s">
        <v>43</v>
      </c>
      <c r="D38" s="15"/>
      <c r="E38" s="15"/>
      <c r="F38" s="15"/>
      <c r="G38" s="15"/>
      <c r="H38" s="15"/>
      <c r="I38" s="12"/>
    </row>
    <row r="39" spans="2:9" ht="30.75" customHeight="1">
      <c r="B39" s="183" t="s">
        <v>75</v>
      </c>
      <c r="C39" s="183"/>
      <c r="D39" s="184" t="s">
        <v>403</v>
      </c>
      <c r="E39" s="184"/>
      <c r="F39" s="184"/>
      <c r="G39" s="184"/>
      <c r="H39" s="184"/>
      <c r="I39" s="184"/>
    </row>
    <row r="40" spans="2:9" ht="19.5" customHeight="1">
      <c r="B40" s="17" t="s">
        <v>39</v>
      </c>
      <c r="C40" s="17" t="s">
        <v>27</v>
      </c>
      <c r="D40" s="128">
        <v>3998.5</v>
      </c>
      <c r="E40" s="18" t="s">
        <v>327</v>
      </c>
      <c r="F40" s="18" t="s">
        <v>327</v>
      </c>
      <c r="G40" s="18" t="s">
        <v>327</v>
      </c>
      <c r="H40" s="18" t="s">
        <v>327</v>
      </c>
      <c r="I40" s="18" t="s">
        <v>327</v>
      </c>
    </row>
    <row r="41" spans="2:9" ht="19.5" customHeight="1">
      <c r="B41" s="19" t="s">
        <v>40</v>
      </c>
      <c r="C41" s="17" t="s">
        <v>27</v>
      </c>
      <c r="D41" s="128">
        <v>3998.5</v>
      </c>
      <c r="E41" s="18" t="s">
        <v>327</v>
      </c>
      <c r="F41" s="18" t="s">
        <v>327</v>
      </c>
      <c r="G41" s="18" t="s">
        <v>327</v>
      </c>
      <c r="H41" s="18" t="s">
        <v>327</v>
      </c>
      <c r="I41" s="18" t="s">
        <v>327</v>
      </c>
    </row>
    <row r="42" spans="2:9" ht="19.5" customHeight="1">
      <c r="B42" s="17" t="s">
        <v>406</v>
      </c>
      <c r="C42" s="17" t="s">
        <v>27</v>
      </c>
      <c r="D42" s="128">
        <v>1225.1</v>
      </c>
      <c r="E42" s="18" t="s">
        <v>327</v>
      </c>
      <c r="F42" s="18" t="s">
        <v>327</v>
      </c>
      <c r="G42" s="18" t="s">
        <v>327</v>
      </c>
      <c r="H42" s="18" t="s">
        <v>327</v>
      </c>
      <c r="I42" s="18" t="s">
        <v>327</v>
      </c>
    </row>
    <row r="43" spans="2:9" ht="30.75" customHeight="1">
      <c r="B43" s="183" t="s">
        <v>75</v>
      </c>
      <c r="C43" s="183"/>
      <c r="D43" s="184" t="s">
        <v>407</v>
      </c>
      <c r="E43" s="184"/>
      <c r="F43" s="184"/>
      <c r="G43" s="184"/>
      <c r="H43" s="184"/>
      <c r="I43" s="184"/>
    </row>
    <row r="44" spans="2:9" ht="19.5" customHeight="1">
      <c r="B44" s="17" t="s">
        <v>39</v>
      </c>
      <c r="C44" s="17" t="s">
        <v>27</v>
      </c>
      <c r="D44" s="128">
        <v>4222.42</v>
      </c>
      <c r="E44" s="18" t="s">
        <v>327</v>
      </c>
      <c r="F44" s="18" t="s">
        <v>327</v>
      </c>
      <c r="G44" s="18" t="s">
        <v>327</v>
      </c>
      <c r="H44" s="18" t="s">
        <v>327</v>
      </c>
      <c r="I44" s="18" t="s">
        <v>327</v>
      </c>
    </row>
    <row r="45" spans="2:9" ht="19.5" customHeight="1">
      <c r="B45" s="19" t="s">
        <v>40</v>
      </c>
      <c r="C45" s="17" t="s">
        <v>27</v>
      </c>
      <c r="D45" s="128">
        <v>4222.42</v>
      </c>
      <c r="E45" s="18" t="s">
        <v>327</v>
      </c>
      <c r="F45" s="18" t="s">
        <v>327</v>
      </c>
      <c r="G45" s="18" t="s">
        <v>327</v>
      </c>
      <c r="H45" s="18" t="s">
        <v>327</v>
      </c>
      <c r="I45" s="18" t="s">
        <v>327</v>
      </c>
    </row>
    <row r="46" spans="2:9" ht="19.5" customHeight="1">
      <c r="B46" s="17" t="s">
        <v>406</v>
      </c>
      <c r="C46" s="17" t="s">
        <v>27</v>
      </c>
      <c r="D46" s="128">
        <v>1293.7</v>
      </c>
      <c r="E46" s="18" t="s">
        <v>327</v>
      </c>
      <c r="F46" s="18" t="s">
        <v>327</v>
      </c>
      <c r="G46" s="18" t="s">
        <v>327</v>
      </c>
      <c r="H46" s="18" t="s">
        <v>327</v>
      </c>
      <c r="I46" s="18" t="s">
        <v>327</v>
      </c>
    </row>
    <row r="47" ht="25.5" customHeight="1"/>
    <row r="48" spans="2:9" ht="15.75">
      <c r="B48" s="191" t="s">
        <v>10</v>
      </c>
      <c r="C48" s="191"/>
      <c r="D48" s="190"/>
      <c r="E48" s="190"/>
      <c r="F48" s="190"/>
      <c r="G48" s="190"/>
      <c r="H48" s="190"/>
      <c r="I48" s="190"/>
    </row>
    <row r="49" spans="2:9" ht="15.75">
      <c r="B49" s="189" t="s">
        <v>33</v>
      </c>
      <c r="C49" s="189"/>
      <c r="D49" s="190"/>
      <c r="E49" s="190"/>
      <c r="F49" s="190"/>
      <c r="G49" s="190"/>
      <c r="H49" s="190"/>
      <c r="I49" s="190"/>
    </row>
    <row r="50" spans="2:9" ht="15.75">
      <c r="B50" s="189" t="s">
        <v>34</v>
      </c>
      <c r="C50" s="189"/>
      <c r="D50" s="190"/>
      <c r="E50" s="190"/>
      <c r="F50" s="190"/>
      <c r="G50" s="190"/>
      <c r="H50" s="190"/>
      <c r="I50" s="190"/>
    </row>
    <row r="51" spans="2:9" ht="15.75">
      <c r="B51" s="189" t="s">
        <v>77</v>
      </c>
      <c r="C51" s="189"/>
      <c r="D51" s="190"/>
      <c r="E51" s="190"/>
      <c r="F51" s="190"/>
      <c r="G51" s="190"/>
      <c r="H51" s="190"/>
      <c r="I51" s="190"/>
    </row>
    <row r="52" spans="1:9" ht="64.5" customHeight="1">
      <c r="A52" s="4"/>
      <c r="B52" s="179" t="s">
        <v>138</v>
      </c>
      <c r="C52" s="179"/>
      <c r="D52" s="178"/>
      <c r="E52" s="178"/>
      <c r="F52" s="178"/>
      <c r="G52" s="178"/>
      <c r="H52" s="178"/>
      <c r="I52" s="178"/>
    </row>
    <row r="53" spans="2:9" ht="33" customHeight="1">
      <c r="B53" s="179" t="s">
        <v>28</v>
      </c>
      <c r="C53" s="179"/>
      <c r="D53" s="190"/>
      <c r="E53" s="190"/>
      <c r="F53" s="190"/>
      <c r="G53" s="190"/>
      <c r="H53" s="190"/>
      <c r="I53" s="190"/>
    </row>
    <row r="54" spans="2:9" ht="16.5" customHeight="1">
      <c r="B54" s="179" t="s">
        <v>73</v>
      </c>
      <c r="C54" s="179"/>
      <c r="D54" s="190"/>
      <c r="E54" s="190"/>
      <c r="F54" s="190"/>
      <c r="G54" s="190"/>
      <c r="H54" s="190"/>
      <c r="I54" s="190"/>
    </row>
    <row r="55" spans="2:9" ht="16.5" customHeight="1">
      <c r="B55" s="189" t="s">
        <v>11</v>
      </c>
      <c r="C55" s="189"/>
      <c r="D55" s="190"/>
      <c r="E55" s="190"/>
      <c r="F55" s="190"/>
      <c r="G55" s="190"/>
      <c r="H55" s="190"/>
      <c r="I55" s="190"/>
    </row>
    <row r="56" spans="2:9" ht="31.5" customHeight="1">
      <c r="B56" s="183" t="s">
        <v>74</v>
      </c>
      <c r="C56" s="183"/>
      <c r="D56" s="178"/>
      <c r="E56" s="178"/>
      <c r="F56" s="178"/>
      <c r="G56" s="178"/>
      <c r="H56" s="178"/>
      <c r="I56" s="178"/>
    </row>
    <row r="57" ht="28.5" customHeight="1"/>
    <row r="58" spans="2:9" ht="15.75">
      <c r="B58" s="191" t="s">
        <v>10</v>
      </c>
      <c r="C58" s="191"/>
      <c r="D58" s="190"/>
      <c r="E58" s="190"/>
      <c r="F58" s="190"/>
      <c r="G58" s="190"/>
      <c r="H58" s="190"/>
      <c r="I58" s="190"/>
    </row>
    <row r="59" spans="2:9" ht="15.75">
      <c r="B59" s="189" t="s">
        <v>33</v>
      </c>
      <c r="C59" s="189"/>
      <c r="D59" s="190"/>
      <c r="E59" s="190"/>
      <c r="F59" s="190"/>
      <c r="G59" s="190"/>
      <c r="H59" s="190"/>
      <c r="I59" s="190"/>
    </row>
    <row r="60" spans="2:9" ht="15.75">
      <c r="B60" s="189" t="s">
        <v>34</v>
      </c>
      <c r="C60" s="189"/>
      <c r="D60" s="190"/>
      <c r="E60" s="190"/>
      <c r="F60" s="190"/>
      <c r="G60" s="190"/>
      <c r="H60" s="190"/>
      <c r="I60" s="190"/>
    </row>
    <row r="61" spans="2:9" ht="15.75">
      <c r="B61" s="189" t="s">
        <v>77</v>
      </c>
      <c r="C61" s="189"/>
      <c r="D61" s="190"/>
      <c r="E61" s="190"/>
      <c r="F61" s="190"/>
      <c r="G61" s="190"/>
      <c r="H61" s="190"/>
      <c r="I61" s="190"/>
    </row>
    <row r="62" spans="1:9" ht="30.75" customHeight="1">
      <c r="A62" s="193"/>
      <c r="B62" s="179" t="s">
        <v>139</v>
      </c>
      <c r="C62" s="179"/>
      <c r="D62" s="178"/>
      <c r="E62" s="178"/>
      <c r="F62" s="178"/>
      <c r="G62" s="178"/>
      <c r="H62" s="178"/>
      <c r="I62" s="178"/>
    </row>
    <row r="63" spans="1:9" ht="32.25" customHeight="1">
      <c r="A63" s="193"/>
      <c r="B63" s="179"/>
      <c r="C63" s="179"/>
      <c r="D63" s="178"/>
      <c r="E63" s="178"/>
      <c r="F63" s="178"/>
      <c r="G63" s="178"/>
      <c r="H63" s="178"/>
      <c r="I63" s="178"/>
    </row>
    <row r="64" spans="2:9" ht="30.75" customHeight="1">
      <c r="B64" s="179" t="s">
        <v>28</v>
      </c>
      <c r="C64" s="179"/>
      <c r="D64" s="190"/>
      <c r="E64" s="190"/>
      <c r="F64" s="190"/>
      <c r="G64" s="190"/>
      <c r="H64" s="190"/>
      <c r="I64" s="190"/>
    </row>
    <row r="65" spans="2:9" ht="15.75">
      <c r="B65" s="179" t="s">
        <v>73</v>
      </c>
      <c r="C65" s="179"/>
      <c r="D65" s="190"/>
      <c r="E65" s="190"/>
      <c r="F65" s="190"/>
      <c r="G65" s="190"/>
      <c r="H65" s="190"/>
      <c r="I65" s="190"/>
    </row>
    <row r="66" spans="2:9" ht="15.75">
      <c r="B66" s="189" t="s">
        <v>11</v>
      </c>
      <c r="C66" s="189"/>
      <c r="D66" s="190"/>
      <c r="E66" s="190"/>
      <c r="F66" s="190"/>
      <c r="G66" s="190"/>
      <c r="H66" s="190"/>
      <c r="I66" s="190"/>
    </row>
    <row r="67" spans="2:9" ht="32.25" customHeight="1">
      <c r="B67" s="183" t="s">
        <v>30</v>
      </c>
      <c r="C67" s="183"/>
      <c r="D67" s="178"/>
      <c r="E67" s="178"/>
      <c r="F67" s="178"/>
      <c r="G67" s="178"/>
      <c r="H67" s="178"/>
      <c r="I67" s="178"/>
    </row>
    <row r="69" spans="2:9" s="5" customFormat="1" ht="31.5" customHeight="1" hidden="1">
      <c r="B69" s="192" t="s">
        <v>94</v>
      </c>
      <c r="C69" s="192"/>
      <c r="D69" s="192"/>
      <c r="E69" s="192"/>
      <c r="F69" s="192"/>
      <c r="G69" s="192"/>
      <c r="H69" s="192"/>
      <c r="I69" s="192"/>
    </row>
    <row r="70" spans="2:9" s="5" customFormat="1" ht="48" customHeight="1" hidden="1">
      <c r="B70" s="192" t="s">
        <v>99</v>
      </c>
      <c r="C70" s="192"/>
      <c r="D70" s="192"/>
      <c r="E70" s="192"/>
      <c r="F70" s="192"/>
      <c r="G70" s="192"/>
      <c r="H70" s="192"/>
      <c r="I70" s="192"/>
    </row>
    <row r="71" spans="2:4" ht="15.75">
      <c r="B71" s="9" t="s">
        <v>319</v>
      </c>
      <c r="D71" s="45"/>
    </row>
    <row r="72" spans="2:9" ht="49.5" customHeight="1">
      <c r="B72" s="172" t="s">
        <v>320</v>
      </c>
      <c r="C72" s="172"/>
      <c r="D72" s="187"/>
      <c r="E72" s="187"/>
      <c r="F72" s="187"/>
      <c r="G72" s="187"/>
      <c r="H72" s="187"/>
      <c r="I72" s="187"/>
    </row>
  </sheetData>
  <sheetProtection/>
  <mergeCells count="77">
    <mergeCell ref="D58:I58"/>
    <mergeCell ref="B54:C54"/>
    <mergeCell ref="D54:I54"/>
    <mergeCell ref="D49:I49"/>
    <mergeCell ref="D55:I55"/>
    <mergeCell ref="D56:I56"/>
    <mergeCell ref="D50:I50"/>
    <mergeCell ref="B56:C56"/>
    <mergeCell ref="B50:C50"/>
    <mergeCell ref="B58:C58"/>
    <mergeCell ref="D20:I20"/>
    <mergeCell ref="B16:C17"/>
    <mergeCell ref="D18:I18"/>
    <mergeCell ref="B30:B31"/>
    <mergeCell ref="D19:I19"/>
    <mergeCell ref="B20:C20"/>
    <mergeCell ref="B21:I21"/>
    <mergeCell ref="B23:C24"/>
    <mergeCell ref="B19:C19"/>
    <mergeCell ref="B29:I29"/>
    <mergeCell ref="B72:I72"/>
    <mergeCell ref="D51:I51"/>
    <mergeCell ref="B49:C49"/>
    <mergeCell ref="B52:C52"/>
    <mergeCell ref="B53:C53"/>
    <mergeCell ref="D53:I53"/>
    <mergeCell ref="B51:C51"/>
    <mergeCell ref="B62:C63"/>
    <mergeCell ref="B66:C66"/>
    <mergeCell ref="B55:C55"/>
    <mergeCell ref="D15:I15"/>
    <mergeCell ref="I23:I24"/>
    <mergeCell ref="D48:I48"/>
    <mergeCell ref="B18:C18"/>
    <mergeCell ref="D23:D24"/>
    <mergeCell ref="E23:H23"/>
    <mergeCell ref="B32:B33"/>
    <mergeCell ref="B34:I34"/>
    <mergeCell ref="B48:C48"/>
    <mergeCell ref="B15:C15"/>
    <mergeCell ref="D61:I61"/>
    <mergeCell ref="D59:I59"/>
    <mergeCell ref="B67:C67"/>
    <mergeCell ref="B64:C64"/>
    <mergeCell ref="D64:I64"/>
    <mergeCell ref="B65:C65"/>
    <mergeCell ref="D65:I65"/>
    <mergeCell ref="B61:C61"/>
    <mergeCell ref="B59:C59"/>
    <mergeCell ref="B60:C60"/>
    <mergeCell ref="B69:I69"/>
    <mergeCell ref="B70:I70"/>
    <mergeCell ref="A16:A17"/>
    <mergeCell ref="D16:I17"/>
    <mergeCell ref="D67:I67"/>
    <mergeCell ref="D52:I52"/>
    <mergeCell ref="A62:A63"/>
    <mergeCell ref="D62:I63"/>
    <mergeCell ref="D66:I66"/>
    <mergeCell ref="D60:I60"/>
    <mergeCell ref="C8:H8"/>
    <mergeCell ref="B10:I10"/>
    <mergeCell ref="B13:C13"/>
    <mergeCell ref="B14:C14"/>
    <mergeCell ref="D13:I13"/>
    <mergeCell ref="D14:I14"/>
    <mergeCell ref="B12:C12"/>
    <mergeCell ref="D12:I12"/>
    <mergeCell ref="D22:H22"/>
    <mergeCell ref="B43:C43"/>
    <mergeCell ref="D43:I43"/>
    <mergeCell ref="D25:I25"/>
    <mergeCell ref="B25:C25"/>
    <mergeCell ref="D39:I39"/>
    <mergeCell ref="B39:C39"/>
    <mergeCell ref="B35:B36"/>
    <mergeCell ref="B37:B38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1"/>
  <sheetViews>
    <sheetView tabSelected="1" workbookViewId="0" topLeftCell="A1">
      <selection activeCell="D80" sqref="D80:D81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25.57421875" style="37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4" ht="15.75" customHeight="1">
      <c r="B4" s="38" t="s">
        <v>10</v>
      </c>
      <c r="C4" s="209" t="s">
        <v>330</v>
      </c>
      <c r="D4" s="211"/>
    </row>
    <row r="5" spans="2:4" ht="15.75">
      <c r="B5" s="38" t="s">
        <v>33</v>
      </c>
      <c r="C5" s="209">
        <v>7420014658</v>
      </c>
      <c r="D5" s="211"/>
    </row>
    <row r="6" spans="2:4" ht="15.75">
      <c r="B6" s="38" t="s">
        <v>34</v>
      </c>
      <c r="C6" s="209">
        <v>742001001</v>
      </c>
      <c r="D6" s="211"/>
    </row>
    <row r="7" spans="2:4" ht="15.75">
      <c r="B7" s="38" t="s">
        <v>77</v>
      </c>
      <c r="C7" s="221" t="s">
        <v>331</v>
      </c>
      <c r="D7" s="222"/>
    </row>
    <row r="8" spans="2:4" ht="15.75">
      <c r="B8" s="38" t="s">
        <v>247</v>
      </c>
      <c r="C8" s="209" t="s">
        <v>332</v>
      </c>
      <c r="D8" s="211"/>
    </row>
    <row r="9" spans="2:4" ht="47.25" customHeight="1">
      <c r="B9" s="39" t="s">
        <v>144</v>
      </c>
      <c r="C9" s="221" t="s">
        <v>335</v>
      </c>
      <c r="D9" s="222"/>
    </row>
    <row r="11" ht="14.25" customHeight="1"/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0.25" customHeight="1">
      <c r="A13" s="44" t="s">
        <v>248</v>
      </c>
      <c r="B13" s="17" t="s">
        <v>250</v>
      </c>
      <c r="C13" s="16" t="s">
        <v>146</v>
      </c>
      <c r="D13" s="40">
        <v>0</v>
      </c>
    </row>
    <row r="14" spans="1:4" ht="18.75" customHeight="1">
      <c r="A14" s="55" t="s">
        <v>249</v>
      </c>
      <c r="B14" s="48" t="s">
        <v>255</v>
      </c>
      <c r="C14" s="57" t="s">
        <v>226</v>
      </c>
      <c r="D14" s="26">
        <v>164.16</v>
      </c>
    </row>
    <row r="15" spans="1:4" ht="18.75" customHeight="1">
      <c r="A15" s="55" t="s">
        <v>161</v>
      </c>
      <c r="B15" s="48" t="s">
        <v>100</v>
      </c>
      <c r="C15" s="57" t="s">
        <v>226</v>
      </c>
      <c r="D15" s="26">
        <v>164.16</v>
      </c>
    </row>
    <row r="16" spans="1:4" ht="18.75" customHeight="1">
      <c r="A16" s="55"/>
      <c r="B16" s="53" t="s">
        <v>239</v>
      </c>
      <c r="C16" s="58" t="s">
        <v>227</v>
      </c>
      <c r="D16" s="26">
        <v>2948.26</v>
      </c>
    </row>
    <row r="17" spans="1:4" ht="18.75" customHeight="1">
      <c r="A17" s="55"/>
      <c r="B17" s="53" t="s">
        <v>238</v>
      </c>
      <c r="C17" s="58" t="s">
        <v>228</v>
      </c>
      <c r="D17" s="26">
        <v>55.68</v>
      </c>
    </row>
    <row r="18" spans="1:4" ht="18.75" customHeight="1" hidden="1">
      <c r="A18" s="55"/>
      <c r="B18" s="53" t="s">
        <v>45</v>
      </c>
      <c r="C18" s="219"/>
      <c r="D18" s="220"/>
    </row>
    <row r="19" spans="1:4" ht="18.75" customHeight="1">
      <c r="A19" s="55" t="s">
        <v>162</v>
      </c>
      <c r="B19" s="48" t="s">
        <v>229</v>
      </c>
      <c r="C19" s="57" t="s">
        <v>226</v>
      </c>
      <c r="D19" s="26">
        <v>0</v>
      </c>
    </row>
    <row r="20" spans="1:4" ht="18.75" customHeight="1">
      <c r="A20" s="55"/>
      <c r="B20" s="53" t="s">
        <v>237</v>
      </c>
      <c r="C20" s="58" t="s">
        <v>234</v>
      </c>
      <c r="D20" s="26">
        <v>0</v>
      </c>
    </row>
    <row r="21" spans="1:4" ht="18.75" customHeight="1">
      <c r="A21" s="55"/>
      <c r="B21" s="53" t="s">
        <v>238</v>
      </c>
      <c r="C21" s="58" t="s">
        <v>235</v>
      </c>
      <c r="D21" s="26">
        <v>0</v>
      </c>
    </row>
    <row r="22" spans="1:4" ht="18.75" customHeight="1" hidden="1">
      <c r="A22" s="55"/>
      <c r="B22" s="53" t="s">
        <v>45</v>
      </c>
      <c r="C22" s="219"/>
      <c r="D22" s="220"/>
    </row>
    <row r="23" spans="1:4" ht="18.75" customHeight="1">
      <c r="A23" s="55" t="s">
        <v>251</v>
      </c>
      <c r="B23" s="49" t="s">
        <v>102</v>
      </c>
      <c r="C23" s="57" t="s">
        <v>226</v>
      </c>
      <c r="D23" s="26">
        <v>0</v>
      </c>
    </row>
    <row r="24" spans="1:4" ht="18.75" customHeight="1">
      <c r="A24" s="55"/>
      <c r="B24" s="61" t="s">
        <v>242</v>
      </c>
      <c r="C24" s="58" t="s">
        <v>234</v>
      </c>
      <c r="D24" s="26">
        <v>0</v>
      </c>
    </row>
    <row r="25" spans="1:4" ht="18.75" customHeight="1">
      <c r="A25" s="55"/>
      <c r="B25" s="61" t="s">
        <v>236</v>
      </c>
      <c r="C25" s="58" t="s">
        <v>235</v>
      </c>
      <c r="D25" s="26">
        <v>0</v>
      </c>
    </row>
    <row r="26" spans="1:4" ht="18.75" customHeight="1" hidden="1">
      <c r="A26" s="55"/>
      <c r="B26" s="61" t="s">
        <v>45</v>
      </c>
      <c r="C26" s="219"/>
      <c r="D26" s="220"/>
    </row>
    <row r="27" spans="1:4" ht="18.75" customHeight="1">
      <c r="A27" s="55" t="s">
        <v>252</v>
      </c>
      <c r="B27" s="49" t="s">
        <v>103</v>
      </c>
      <c r="C27" s="57" t="s">
        <v>226</v>
      </c>
      <c r="D27" s="26">
        <v>0</v>
      </c>
    </row>
    <row r="28" spans="1:4" ht="18.75" customHeight="1">
      <c r="A28" s="55"/>
      <c r="B28" s="61" t="s">
        <v>242</v>
      </c>
      <c r="C28" s="58" t="s">
        <v>234</v>
      </c>
      <c r="D28" s="26">
        <v>0</v>
      </c>
    </row>
    <row r="29" spans="1:4" ht="18.75" customHeight="1">
      <c r="A29" s="55"/>
      <c r="B29" s="61" t="s">
        <v>236</v>
      </c>
      <c r="C29" s="58" t="s">
        <v>235</v>
      </c>
      <c r="D29" s="26">
        <v>0</v>
      </c>
    </row>
    <row r="30" spans="1:4" ht="18.75" customHeight="1" hidden="1">
      <c r="A30" s="55"/>
      <c r="B30" s="61" t="s">
        <v>45</v>
      </c>
      <c r="C30" s="219"/>
      <c r="D30" s="220"/>
    </row>
    <row r="31" spans="1:4" ht="18.75" customHeight="1">
      <c r="A31" s="55" t="s">
        <v>163</v>
      </c>
      <c r="B31" s="48" t="s">
        <v>104</v>
      </c>
      <c r="C31" s="57" t="s">
        <v>226</v>
      </c>
      <c r="D31" s="26">
        <v>0</v>
      </c>
    </row>
    <row r="32" spans="1:4" ht="18.75" customHeight="1">
      <c r="A32" s="55"/>
      <c r="B32" s="53" t="s">
        <v>239</v>
      </c>
      <c r="C32" s="58" t="s">
        <v>227</v>
      </c>
      <c r="D32" s="26">
        <v>0</v>
      </c>
    </row>
    <row r="33" spans="1:4" ht="18.75" customHeight="1">
      <c r="A33" s="55"/>
      <c r="B33" s="53" t="s">
        <v>238</v>
      </c>
      <c r="C33" s="58" t="s">
        <v>228</v>
      </c>
      <c r="D33" s="26">
        <v>0</v>
      </c>
    </row>
    <row r="34" spans="1:4" ht="18.75" customHeight="1" hidden="1">
      <c r="A34" s="55"/>
      <c r="B34" s="53" t="s">
        <v>45</v>
      </c>
      <c r="C34" s="219"/>
      <c r="D34" s="220"/>
    </row>
    <row r="35" spans="1:4" ht="18.75" customHeight="1">
      <c r="A35" s="55" t="s">
        <v>164</v>
      </c>
      <c r="B35" s="48" t="s">
        <v>105</v>
      </c>
      <c r="C35" s="57" t="s">
        <v>226</v>
      </c>
      <c r="D35" s="26">
        <v>0</v>
      </c>
    </row>
    <row r="36" spans="1:4" ht="18.75" customHeight="1">
      <c r="A36" s="55"/>
      <c r="B36" s="53" t="s">
        <v>239</v>
      </c>
      <c r="C36" s="58" t="s">
        <v>227</v>
      </c>
      <c r="D36" s="26">
        <v>0</v>
      </c>
    </row>
    <row r="37" spans="1:4" ht="18.75" customHeight="1">
      <c r="A37" s="55"/>
      <c r="B37" s="53" t="s">
        <v>238</v>
      </c>
      <c r="C37" s="58" t="s">
        <v>228</v>
      </c>
      <c r="D37" s="26">
        <v>0</v>
      </c>
    </row>
    <row r="38" spans="1:4" ht="18.75" customHeight="1" hidden="1">
      <c r="A38" s="55"/>
      <c r="B38" s="53" t="s">
        <v>45</v>
      </c>
      <c r="C38" s="219"/>
      <c r="D38" s="220"/>
    </row>
    <row r="39" spans="1:4" ht="18.75" customHeight="1">
      <c r="A39" s="62" t="s">
        <v>165</v>
      </c>
      <c r="B39" s="48" t="s">
        <v>245</v>
      </c>
      <c r="C39" s="57" t="s">
        <v>226</v>
      </c>
      <c r="D39" s="46">
        <v>0</v>
      </c>
    </row>
    <row r="40" spans="1:4" ht="18.75" customHeight="1">
      <c r="A40" s="55"/>
      <c r="B40" s="53" t="s">
        <v>239</v>
      </c>
      <c r="C40" s="58" t="s">
        <v>227</v>
      </c>
      <c r="D40" s="26">
        <v>0</v>
      </c>
    </row>
    <row r="41" spans="1:4" ht="18.75" customHeight="1">
      <c r="A41" s="55"/>
      <c r="B41" s="53" t="s">
        <v>238</v>
      </c>
      <c r="C41" s="58" t="s">
        <v>228</v>
      </c>
      <c r="D41" s="26">
        <v>0</v>
      </c>
    </row>
    <row r="42" spans="1:4" ht="18.75" customHeight="1" hidden="1">
      <c r="A42" s="55"/>
      <c r="B42" s="53" t="s">
        <v>45</v>
      </c>
      <c r="C42" s="219"/>
      <c r="D42" s="220"/>
    </row>
    <row r="43" spans="1:4" ht="47.25">
      <c r="A43" s="44" t="s">
        <v>177</v>
      </c>
      <c r="B43" s="17" t="s">
        <v>253</v>
      </c>
      <c r="C43" s="16" t="s">
        <v>146</v>
      </c>
      <c r="D43" s="102">
        <v>17.79</v>
      </c>
    </row>
    <row r="44" spans="1:4" ht="19.5" customHeight="1">
      <c r="A44" s="44"/>
      <c r="B44" s="41" t="s">
        <v>150</v>
      </c>
      <c r="C44" s="16" t="s">
        <v>149</v>
      </c>
      <c r="D44" s="103">
        <v>3.3879</v>
      </c>
    </row>
    <row r="45" spans="1:4" ht="18" customHeight="1">
      <c r="A45" s="44"/>
      <c r="B45" s="41" t="s">
        <v>48</v>
      </c>
      <c r="C45" s="16" t="s">
        <v>151</v>
      </c>
      <c r="D45" s="102">
        <v>5.25</v>
      </c>
    </row>
    <row r="46" spans="1:4" ht="35.25" customHeight="1">
      <c r="A46" s="44" t="s">
        <v>178</v>
      </c>
      <c r="B46" s="17" t="s">
        <v>254</v>
      </c>
      <c r="C46" s="16" t="s">
        <v>146</v>
      </c>
      <c r="D46" s="102">
        <v>0.41</v>
      </c>
    </row>
    <row r="47" spans="1:4" ht="31.5">
      <c r="A47" s="44" t="s">
        <v>180</v>
      </c>
      <c r="B47" s="17" t="s">
        <v>256</v>
      </c>
      <c r="C47" s="16" t="s">
        <v>146</v>
      </c>
      <c r="D47" s="102">
        <v>0</v>
      </c>
    </row>
    <row r="48" spans="1:4" ht="33" customHeight="1">
      <c r="A48" s="44" t="s">
        <v>182</v>
      </c>
      <c r="B48" s="17" t="s">
        <v>257</v>
      </c>
      <c r="C48" s="16" t="s">
        <v>146</v>
      </c>
      <c r="D48" s="102">
        <v>389.82</v>
      </c>
    </row>
    <row r="49" spans="1:4" ht="47.25">
      <c r="A49" s="44" t="s">
        <v>183</v>
      </c>
      <c r="B49" s="17" t="s">
        <v>258</v>
      </c>
      <c r="C49" s="16" t="s">
        <v>146</v>
      </c>
      <c r="D49" s="102">
        <v>0</v>
      </c>
    </row>
    <row r="50" spans="1:4" ht="15.75">
      <c r="A50" s="44" t="s">
        <v>184</v>
      </c>
      <c r="B50" s="17" t="s">
        <v>259</v>
      </c>
      <c r="C50" s="16" t="s">
        <v>146</v>
      </c>
      <c r="D50" s="102">
        <v>11.14</v>
      </c>
    </row>
    <row r="51" spans="1:4" ht="15.75">
      <c r="A51" s="44"/>
      <c r="B51" s="41" t="s">
        <v>148</v>
      </c>
      <c r="C51" s="16"/>
      <c r="D51" s="102"/>
    </row>
    <row r="52" spans="1:4" ht="31.5">
      <c r="A52" s="44"/>
      <c r="B52" s="41" t="s">
        <v>52</v>
      </c>
      <c r="C52" s="16" t="s">
        <v>146</v>
      </c>
      <c r="D52" s="102">
        <v>3.3</v>
      </c>
    </row>
    <row r="53" spans="1:4" ht="15.75">
      <c r="A53" s="44" t="s">
        <v>185</v>
      </c>
      <c r="B53" s="17" t="s">
        <v>260</v>
      </c>
      <c r="C53" s="16" t="s">
        <v>146</v>
      </c>
      <c r="D53" s="102">
        <v>67.62</v>
      </c>
    </row>
    <row r="54" spans="1:4" ht="15.75">
      <c r="A54" s="44"/>
      <c r="B54" s="41" t="s">
        <v>148</v>
      </c>
      <c r="C54" s="16"/>
      <c r="D54" s="102"/>
    </row>
    <row r="55" spans="1:4" ht="31.5">
      <c r="A55" s="44"/>
      <c r="B55" s="41" t="s">
        <v>52</v>
      </c>
      <c r="C55" s="16" t="s">
        <v>146</v>
      </c>
      <c r="D55" s="102">
        <v>54.74</v>
      </c>
    </row>
    <row r="56" spans="1:4" ht="31.5">
      <c r="A56" s="44" t="s">
        <v>186</v>
      </c>
      <c r="B56" s="17" t="s">
        <v>261</v>
      </c>
      <c r="C56" s="16" t="s">
        <v>146</v>
      </c>
      <c r="D56" s="102">
        <v>20.54</v>
      </c>
    </row>
    <row r="57" spans="1:4" ht="66" customHeight="1">
      <c r="A57" s="44" t="s">
        <v>187</v>
      </c>
      <c r="B57" s="17" t="s">
        <v>314</v>
      </c>
      <c r="C57" s="16" t="s">
        <v>146</v>
      </c>
      <c r="D57" s="102">
        <v>24.08</v>
      </c>
    </row>
    <row r="58" spans="1:4" ht="21.75" customHeight="1">
      <c r="A58" s="44" t="s">
        <v>333</v>
      </c>
      <c r="B58" s="17" t="s">
        <v>334</v>
      </c>
      <c r="C58" s="16" t="s">
        <v>146</v>
      </c>
      <c r="D58" s="102">
        <v>0</v>
      </c>
    </row>
    <row r="59" spans="1:4" ht="33.75" customHeight="1">
      <c r="A59" s="44" t="s">
        <v>199</v>
      </c>
      <c r="B59" s="17" t="s">
        <v>262</v>
      </c>
      <c r="C59" s="16" t="s">
        <v>146</v>
      </c>
      <c r="D59" s="102">
        <v>0</v>
      </c>
    </row>
    <row r="60" spans="1:4" ht="23.25" customHeight="1">
      <c r="A60" s="44" t="s">
        <v>200</v>
      </c>
      <c r="B60" s="17" t="s">
        <v>263</v>
      </c>
      <c r="C60" s="16" t="s">
        <v>146</v>
      </c>
      <c r="D60" s="102">
        <f>D14+D43+D46+D47+D48+D49+D50+D53+D56+D57</f>
        <v>695.56</v>
      </c>
    </row>
    <row r="61" spans="1:4" ht="21" customHeight="1">
      <c r="A61" s="44" t="s">
        <v>201</v>
      </c>
      <c r="B61" s="39" t="s">
        <v>264</v>
      </c>
      <c r="C61" s="16" t="s">
        <v>146</v>
      </c>
      <c r="D61" s="40">
        <v>27.94</v>
      </c>
    </row>
    <row r="62" spans="1:4" ht="21" customHeight="1">
      <c r="A62" s="44" t="s">
        <v>202</v>
      </c>
      <c r="B62" s="39" t="s">
        <v>265</v>
      </c>
      <c r="C62" s="16" t="s">
        <v>146</v>
      </c>
      <c r="D62" s="102">
        <f>D60+D61</f>
        <v>723.5</v>
      </c>
    </row>
    <row r="63" spans="1:4" ht="21" customHeight="1">
      <c r="A63" s="44"/>
      <c r="B63" s="39"/>
      <c r="C63" s="16"/>
      <c r="D63" s="40"/>
    </row>
    <row r="64" spans="1:4" ht="15.75">
      <c r="A64" s="44" t="s">
        <v>203</v>
      </c>
      <c r="B64" s="39" t="s">
        <v>189</v>
      </c>
      <c r="C64" s="16" t="s">
        <v>188</v>
      </c>
      <c r="D64" s="40">
        <v>0.07</v>
      </c>
    </row>
    <row r="65" spans="1:4" ht="15.75">
      <c r="A65" s="44" t="s">
        <v>204</v>
      </c>
      <c r="B65" s="39" t="s">
        <v>190</v>
      </c>
      <c r="C65" s="16" t="s">
        <v>188</v>
      </c>
      <c r="D65" s="40">
        <v>0.066</v>
      </c>
    </row>
    <row r="66" spans="1:4" ht="15.75">
      <c r="A66" s="44" t="s">
        <v>205</v>
      </c>
      <c r="B66" s="39" t="s">
        <v>192</v>
      </c>
      <c r="C66" s="16" t="s">
        <v>191</v>
      </c>
      <c r="D66" s="40">
        <v>0.17044</v>
      </c>
    </row>
    <row r="67" spans="1:4" ht="15.75">
      <c r="A67" s="44" t="s">
        <v>206</v>
      </c>
      <c r="B67" s="39" t="s">
        <v>193</v>
      </c>
      <c r="C67" s="16" t="s">
        <v>191</v>
      </c>
      <c r="D67" s="40">
        <v>0</v>
      </c>
    </row>
    <row r="68" spans="1:4" ht="15.75">
      <c r="A68" s="44" t="s">
        <v>207</v>
      </c>
      <c r="B68" s="39" t="s">
        <v>194</v>
      </c>
      <c r="C68" s="16" t="s">
        <v>191</v>
      </c>
      <c r="D68" s="40">
        <v>0.16925</v>
      </c>
    </row>
    <row r="69" spans="1:4" ht="15.75">
      <c r="A69" s="44"/>
      <c r="B69" s="41" t="s">
        <v>148</v>
      </c>
      <c r="C69" s="16"/>
      <c r="D69" s="40"/>
    </row>
    <row r="70" spans="1:4" ht="15.75">
      <c r="A70" s="44" t="s">
        <v>208</v>
      </c>
      <c r="B70" s="17" t="s">
        <v>197</v>
      </c>
      <c r="C70" s="16" t="s">
        <v>191</v>
      </c>
      <c r="D70" s="40">
        <v>0</v>
      </c>
    </row>
    <row r="71" spans="1:4" ht="15.75">
      <c r="A71" s="44" t="s">
        <v>266</v>
      </c>
      <c r="B71" s="17" t="s">
        <v>198</v>
      </c>
      <c r="C71" s="16" t="s">
        <v>191</v>
      </c>
      <c r="D71" s="104">
        <v>0.16925</v>
      </c>
    </row>
    <row r="72" spans="1:4" ht="32.25" customHeight="1">
      <c r="A72" s="44" t="s">
        <v>267</v>
      </c>
      <c r="B72" s="39" t="s">
        <v>209</v>
      </c>
      <c r="C72" s="16" t="s">
        <v>210</v>
      </c>
      <c r="D72" s="40">
        <v>0</v>
      </c>
    </row>
    <row r="73" spans="1:4" ht="31.5">
      <c r="A73" s="44" t="s">
        <v>268</v>
      </c>
      <c r="B73" s="39" t="s">
        <v>212</v>
      </c>
      <c r="C73" s="16" t="s">
        <v>211</v>
      </c>
      <c r="D73" s="40">
        <v>0</v>
      </c>
    </row>
    <row r="74" spans="1:4" ht="31.5">
      <c r="A74" s="44" t="s">
        <v>269</v>
      </c>
      <c r="B74" s="39" t="s">
        <v>214</v>
      </c>
      <c r="C74" s="16" t="s">
        <v>211</v>
      </c>
      <c r="D74" s="40"/>
    </row>
    <row r="75" spans="1:4" ht="15.75">
      <c r="A75" s="44" t="s">
        <v>270</v>
      </c>
      <c r="B75" s="39" t="s">
        <v>215</v>
      </c>
      <c r="C75" s="16" t="s">
        <v>213</v>
      </c>
      <c r="D75" s="40">
        <v>0</v>
      </c>
    </row>
    <row r="76" spans="1:4" ht="15.75">
      <c r="A76" s="44" t="s">
        <v>271</v>
      </c>
      <c r="B76" s="39" t="s">
        <v>216</v>
      </c>
      <c r="C76" s="16" t="s">
        <v>213</v>
      </c>
      <c r="D76" s="40">
        <v>1</v>
      </c>
    </row>
    <row r="77" spans="1:4" ht="15.75">
      <c r="A77" s="44" t="s">
        <v>272</v>
      </c>
      <c r="B77" s="39" t="s">
        <v>217</v>
      </c>
      <c r="C77" s="16" t="s">
        <v>213</v>
      </c>
      <c r="D77" s="40">
        <v>0</v>
      </c>
    </row>
    <row r="78" spans="1:4" ht="31.5">
      <c r="A78" s="44" t="s">
        <v>273</v>
      </c>
      <c r="B78" s="39" t="s">
        <v>219</v>
      </c>
      <c r="C78" s="16" t="s">
        <v>218</v>
      </c>
      <c r="D78" s="40">
        <v>4</v>
      </c>
    </row>
    <row r="79" spans="1:4" ht="31.5">
      <c r="A79" s="44" t="s">
        <v>274</v>
      </c>
      <c r="B79" s="39" t="s">
        <v>221</v>
      </c>
      <c r="C79" s="16" t="s">
        <v>220</v>
      </c>
      <c r="D79" s="100">
        <v>238</v>
      </c>
    </row>
    <row r="80" spans="1:4" ht="31.5">
      <c r="A80" s="44" t="s">
        <v>275</v>
      </c>
      <c r="B80" s="39" t="s">
        <v>223</v>
      </c>
      <c r="C80" s="16" t="s">
        <v>222</v>
      </c>
      <c r="D80" s="40">
        <v>30.8</v>
      </c>
    </row>
    <row r="81" spans="1:4" ht="31.5">
      <c r="A81" s="44" t="s">
        <v>276</v>
      </c>
      <c r="B81" s="39" t="s">
        <v>244</v>
      </c>
      <c r="C81" s="16" t="s">
        <v>224</v>
      </c>
      <c r="D81" s="40">
        <v>0.24</v>
      </c>
    </row>
    <row r="86" ht="14.25" customHeight="1"/>
  </sheetData>
  <sheetProtection/>
  <mergeCells count="14">
    <mergeCell ref="B2:D2"/>
    <mergeCell ref="C8:D8"/>
    <mergeCell ref="C9:D9"/>
    <mergeCell ref="C4:D4"/>
    <mergeCell ref="C5:D5"/>
    <mergeCell ref="C6:D6"/>
    <mergeCell ref="C7:D7"/>
    <mergeCell ref="C38:D38"/>
    <mergeCell ref="C42:D42"/>
    <mergeCell ref="C18:D18"/>
    <mergeCell ref="C22:D22"/>
    <mergeCell ref="C26:D26"/>
    <mergeCell ref="C30:D30"/>
    <mergeCell ref="C34:D34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workbookViewId="0" topLeftCell="A1">
      <selection activeCell="C9" sqref="C9:F9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14.7109375" style="37" customWidth="1"/>
    <col min="5" max="6" width="14.7109375" style="0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6" ht="15.75" customHeight="1">
      <c r="B4" s="142" t="s">
        <v>10</v>
      </c>
      <c r="C4" s="209" t="s">
        <v>422</v>
      </c>
      <c r="D4" s="210"/>
      <c r="E4" s="210"/>
      <c r="F4" s="211"/>
    </row>
    <row r="5" spans="2:6" ht="15.75">
      <c r="B5" s="142" t="s">
        <v>33</v>
      </c>
      <c r="C5" s="196">
        <v>7420008301</v>
      </c>
      <c r="D5" s="208"/>
      <c r="E5" s="208"/>
      <c r="F5" s="197"/>
    </row>
    <row r="6" spans="2:6" ht="15.75">
      <c r="B6" s="142" t="s">
        <v>34</v>
      </c>
      <c r="C6" s="196">
        <v>742001001</v>
      </c>
      <c r="D6" s="208"/>
      <c r="E6" s="208"/>
      <c r="F6" s="197"/>
    </row>
    <row r="7" spans="2:6" ht="15.75" customHeight="1">
      <c r="B7" s="142" t="s">
        <v>77</v>
      </c>
      <c r="C7" s="196" t="s">
        <v>400</v>
      </c>
      <c r="D7" s="208"/>
      <c r="E7" s="208"/>
      <c r="F7" s="197"/>
    </row>
    <row r="8" spans="2:6" ht="15.75">
      <c r="B8" s="142" t="s">
        <v>247</v>
      </c>
      <c r="C8" s="209" t="s">
        <v>423</v>
      </c>
      <c r="D8" s="210"/>
      <c r="E8" s="210"/>
      <c r="F8" s="211"/>
    </row>
    <row r="9" spans="2:6" ht="47.25" customHeight="1">
      <c r="B9" s="129" t="s">
        <v>144</v>
      </c>
      <c r="C9" s="209" t="s">
        <v>435</v>
      </c>
      <c r="D9" s="210"/>
      <c r="E9" s="210"/>
      <c r="F9" s="211"/>
    </row>
    <row r="10" spans="3:6" ht="15.75">
      <c r="C10" s="148"/>
      <c r="D10" s="149"/>
      <c r="E10" s="150"/>
      <c r="F10" s="151"/>
    </row>
    <row r="11" spans="3:6" ht="14.25" customHeight="1">
      <c r="C11" s="148"/>
      <c r="D11" s="149"/>
      <c r="E11" s="150"/>
      <c r="F11" s="151"/>
    </row>
    <row r="12" spans="1:6" s="32" customFormat="1" ht="28.5" customHeight="1">
      <c r="A12" s="44" t="s">
        <v>143</v>
      </c>
      <c r="B12" s="34" t="s">
        <v>12</v>
      </c>
      <c r="C12" s="35" t="s">
        <v>145</v>
      </c>
      <c r="D12" s="214" t="s">
        <v>425</v>
      </c>
      <c r="E12" s="215"/>
      <c r="F12" s="216"/>
    </row>
    <row r="13" spans="1:6" s="32" customFormat="1" ht="12.75" customHeight="1">
      <c r="A13" s="44"/>
      <c r="B13" s="34"/>
      <c r="C13" s="35"/>
      <c r="D13" s="134" t="s">
        <v>426</v>
      </c>
      <c r="E13" s="132" t="s">
        <v>427</v>
      </c>
      <c r="F13" s="132" t="s">
        <v>428</v>
      </c>
    </row>
    <row r="14" spans="1:6" ht="20.25" customHeight="1">
      <c r="A14" s="44" t="s">
        <v>248</v>
      </c>
      <c r="B14" s="130" t="s">
        <v>250</v>
      </c>
      <c r="C14" s="135" t="s">
        <v>146</v>
      </c>
      <c r="D14" s="102">
        <v>0</v>
      </c>
      <c r="E14" s="136">
        <v>0</v>
      </c>
      <c r="F14" s="136">
        <v>0</v>
      </c>
    </row>
    <row r="15" spans="1:6" ht="18.75" customHeight="1">
      <c r="A15" s="55" t="s">
        <v>249</v>
      </c>
      <c r="B15" s="143" t="s">
        <v>255</v>
      </c>
      <c r="C15" s="137" t="s">
        <v>226</v>
      </c>
      <c r="D15" s="152">
        <f>D16</f>
        <v>1880.27</v>
      </c>
      <c r="E15" s="152">
        <f>E16</f>
        <v>2054.94</v>
      </c>
      <c r="F15" s="152">
        <f>F16</f>
        <v>2104.45</v>
      </c>
    </row>
    <row r="16" spans="1:6" ht="18.75" customHeight="1">
      <c r="A16" s="55" t="s">
        <v>161</v>
      </c>
      <c r="B16" s="143" t="s">
        <v>100</v>
      </c>
      <c r="C16" s="137" t="s">
        <v>226</v>
      </c>
      <c r="D16" s="111">
        <f>D18*D17/1000</f>
        <v>1880.27</v>
      </c>
      <c r="E16" s="111">
        <f>E18*E17/1000</f>
        <v>2054.94</v>
      </c>
      <c r="F16" s="111">
        <f>F18*F17/1000</f>
        <v>2104.45</v>
      </c>
    </row>
    <row r="17" spans="1:6" ht="18.75" customHeight="1">
      <c r="A17" s="55"/>
      <c r="B17" s="144" t="s">
        <v>239</v>
      </c>
      <c r="C17" s="137" t="s">
        <v>227</v>
      </c>
      <c r="D17" s="111">
        <v>3347.04</v>
      </c>
      <c r="E17" s="111">
        <v>3657.98</v>
      </c>
      <c r="F17" s="111">
        <v>3746.1</v>
      </c>
    </row>
    <row r="18" spans="1:6" ht="18.75" customHeight="1">
      <c r="A18" s="55"/>
      <c r="B18" s="144" t="s">
        <v>238</v>
      </c>
      <c r="C18" s="137" t="s">
        <v>228</v>
      </c>
      <c r="D18" s="111">
        <v>561.77</v>
      </c>
      <c r="E18" s="111">
        <v>561.77</v>
      </c>
      <c r="F18" s="111">
        <v>561.77</v>
      </c>
    </row>
    <row r="19" spans="1:6" ht="18.75" customHeight="1" hidden="1">
      <c r="A19" s="55"/>
      <c r="B19" s="144" t="s">
        <v>45</v>
      </c>
      <c r="C19" s="217"/>
      <c r="D19" s="218"/>
      <c r="E19" s="111">
        <v>0</v>
      </c>
      <c r="F19" s="111">
        <v>0</v>
      </c>
    </row>
    <row r="20" spans="1:6" ht="18.75" customHeight="1">
      <c r="A20" s="55" t="s">
        <v>162</v>
      </c>
      <c r="B20" s="143" t="s">
        <v>229</v>
      </c>
      <c r="C20" s="137" t="s">
        <v>226</v>
      </c>
      <c r="D20" s="111">
        <v>0</v>
      </c>
      <c r="E20" s="111">
        <v>0</v>
      </c>
      <c r="F20" s="111">
        <v>0</v>
      </c>
    </row>
    <row r="21" spans="1:6" ht="18.75" customHeight="1">
      <c r="A21" s="55"/>
      <c r="B21" s="144" t="s">
        <v>237</v>
      </c>
      <c r="C21" s="137" t="s">
        <v>234</v>
      </c>
      <c r="D21" s="111">
        <v>0</v>
      </c>
      <c r="E21" s="111">
        <v>0</v>
      </c>
      <c r="F21" s="111">
        <v>0</v>
      </c>
    </row>
    <row r="22" spans="1:6" ht="18.75" customHeight="1">
      <c r="A22" s="55"/>
      <c r="B22" s="144" t="s">
        <v>238</v>
      </c>
      <c r="C22" s="137" t="s">
        <v>235</v>
      </c>
      <c r="D22" s="111">
        <v>0</v>
      </c>
      <c r="E22" s="111">
        <v>0</v>
      </c>
      <c r="F22" s="111">
        <v>0</v>
      </c>
    </row>
    <row r="23" spans="1:6" ht="18.75" customHeight="1" hidden="1">
      <c r="A23" s="55"/>
      <c r="B23" s="144" t="s">
        <v>45</v>
      </c>
      <c r="C23" s="217"/>
      <c r="D23" s="218"/>
      <c r="E23" s="111">
        <v>0</v>
      </c>
      <c r="F23" s="111">
        <v>0</v>
      </c>
    </row>
    <row r="24" spans="1:6" ht="18.75" customHeight="1">
      <c r="A24" s="55" t="s">
        <v>251</v>
      </c>
      <c r="B24" s="145" t="s">
        <v>102</v>
      </c>
      <c r="C24" s="137" t="s">
        <v>226</v>
      </c>
      <c r="D24" s="111">
        <v>0</v>
      </c>
      <c r="E24" s="111">
        <v>0</v>
      </c>
      <c r="F24" s="111">
        <v>0</v>
      </c>
    </row>
    <row r="25" spans="1:6" ht="18.75" customHeight="1">
      <c r="A25" s="55"/>
      <c r="B25" s="146" t="s">
        <v>242</v>
      </c>
      <c r="C25" s="137" t="s">
        <v>234</v>
      </c>
      <c r="D25" s="111">
        <v>0</v>
      </c>
      <c r="E25" s="111">
        <v>0</v>
      </c>
      <c r="F25" s="111">
        <v>0</v>
      </c>
    </row>
    <row r="26" spans="1:6" ht="18.75" customHeight="1">
      <c r="A26" s="55"/>
      <c r="B26" s="146" t="s">
        <v>236</v>
      </c>
      <c r="C26" s="137" t="s">
        <v>235</v>
      </c>
      <c r="D26" s="111">
        <v>0</v>
      </c>
      <c r="E26" s="111">
        <v>0</v>
      </c>
      <c r="F26" s="111">
        <v>0</v>
      </c>
    </row>
    <row r="27" spans="1:6" ht="18.75" customHeight="1" hidden="1">
      <c r="A27" s="55"/>
      <c r="B27" s="146" t="s">
        <v>45</v>
      </c>
      <c r="C27" s="217"/>
      <c r="D27" s="218"/>
      <c r="E27" s="111">
        <v>0</v>
      </c>
      <c r="F27" s="111">
        <v>0</v>
      </c>
    </row>
    <row r="28" spans="1:6" ht="18.75" customHeight="1">
      <c r="A28" s="55" t="s">
        <v>252</v>
      </c>
      <c r="B28" s="145" t="s">
        <v>103</v>
      </c>
      <c r="C28" s="137" t="s">
        <v>226</v>
      </c>
      <c r="D28" s="111">
        <v>0</v>
      </c>
      <c r="E28" s="111">
        <v>0</v>
      </c>
      <c r="F28" s="111">
        <v>0</v>
      </c>
    </row>
    <row r="29" spans="1:6" ht="18.75" customHeight="1">
      <c r="A29" s="55"/>
      <c r="B29" s="146" t="s">
        <v>242</v>
      </c>
      <c r="C29" s="137" t="s">
        <v>234</v>
      </c>
      <c r="D29" s="111">
        <v>0</v>
      </c>
      <c r="E29" s="111">
        <v>0</v>
      </c>
      <c r="F29" s="111">
        <v>0</v>
      </c>
    </row>
    <row r="30" spans="1:6" ht="18.75" customHeight="1">
      <c r="A30" s="55"/>
      <c r="B30" s="146" t="s">
        <v>236</v>
      </c>
      <c r="C30" s="137" t="s">
        <v>235</v>
      </c>
      <c r="D30" s="111">
        <v>0</v>
      </c>
      <c r="E30" s="111">
        <v>0</v>
      </c>
      <c r="F30" s="111">
        <v>0</v>
      </c>
    </row>
    <row r="31" spans="1:6" ht="18.75" customHeight="1" hidden="1">
      <c r="A31" s="55"/>
      <c r="B31" s="146" t="s">
        <v>45</v>
      </c>
      <c r="C31" s="217"/>
      <c r="D31" s="218"/>
      <c r="E31" s="111">
        <v>0</v>
      </c>
      <c r="F31" s="111">
        <v>0</v>
      </c>
    </row>
    <row r="32" spans="1:6" ht="18.75" customHeight="1">
      <c r="A32" s="55" t="s">
        <v>163</v>
      </c>
      <c r="B32" s="143" t="s">
        <v>104</v>
      </c>
      <c r="C32" s="137" t="s">
        <v>226</v>
      </c>
      <c r="D32" s="111">
        <v>0</v>
      </c>
      <c r="E32" s="111">
        <v>0</v>
      </c>
      <c r="F32" s="111">
        <v>0</v>
      </c>
    </row>
    <row r="33" spans="1:6" ht="18.75" customHeight="1">
      <c r="A33" s="55"/>
      <c r="B33" s="144" t="s">
        <v>239</v>
      </c>
      <c r="C33" s="137" t="s">
        <v>227</v>
      </c>
      <c r="D33" s="111">
        <v>0</v>
      </c>
      <c r="E33" s="111">
        <v>0</v>
      </c>
      <c r="F33" s="111">
        <v>0</v>
      </c>
    </row>
    <row r="34" spans="1:6" ht="18.75" customHeight="1">
      <c r="A34" s="55"/>
      <c r="B34" s="144" t="s">
        <v>238</v>
      </c>
      <c r="C34" s="137" t="s">
        <v>228</v>
      </c>
      <c r="D34" s="111">
        <v>0</v>
      </c>
      <c r="E34" s="111">
        <v>0</v>
      </c>
      <c r="F34" s="111">
        <v>0</v>
      </c>
    </row>
    <row r="35" spans="1:6" ht="18.75" customHeight="1" hidden="1">
      <c r="A35" s="55"/>
      <c r="B35" s="144" t="s">
        <v>45</v>
      </c>
      <c r="C35" s="217"/>
      <c r="D35" s="218"/>
      <c r="E35" s="111">
        <v>0</v>
      </c>
      <c r="F35" s="111">
        <v>0</v>
      </c>
    </row>
    <row r="36" spans="1:6" ht="18.75" customHeight="1">
      <c r="A36" s="55" t="s">
        <v>164</v>
      </c>
      <c r="B36" s="143" t="s">
        <v>105</v>
      </c>
      <c r="C36" s="137" t="s">
        <v>226</v>
      </c>
      <c r="D36" s="111">
        <v>0</v>
      </c>
      <c r="E36" s="111">
        <v>0</v>
      </c>
      <c r="F36" s="111">
        <v>0</v>
      </c>
    </row>
    <row r="37" spans="1:6" ht="18.75" customHeight="1">
      <c r="A37" s="55"/>
      <c r="B37" s="144" t="s">
        <v>239</v>
      </c>
      <c r="C37" s="137" t="s">
        <v>227</v>
      </c>
      <c r="D37" s="111">
        <v>0</v>
      </c>
      <c r="E37" s="111">
        <v>0</v>
      </c>
      <c r="F37" s="111">
        <v>0</v>
      </c>
    </row>
    <row r="38" spans="1:6" ht="18.75" customHeight="1">
      <c r="A38" s="55"/>
      <c r="B38" s="144" t="s">
        <v>238</v>
      </c>
      <c r="C38" s="137" t="s">
        <v>228</v>
      </c>
      <c r="D38" s="111">
        <v>0</v>
      </c>
      <c r="E38" s="111">
        <v>0</v>
      </c>
      <c r="F38" s="111">
        <v>0</v>
      </c>
    </row>
    <row r="39" spans="1:6" ht="18.75" customHeight="1" hidden="1">
      <c r="A39" s="55"/>
      <c r="B39" s="144" t="s">
        <v>45</v>
      </c>
      <c r="C39" s="217"/>
      <c r="D39" s="218"/>
      <c r="E39" s="111">
        <v>0</v>
      </c>
      <c r="F39" s="111">
        <v>0</v>
      </c>
    </row>
    <row r="40" spans="1:6" ht="18.75" customHeight="1">
      <c r="A40" s="62" t="s">
        <v>165</v>
      </c>
      <c r="B40" s="143" t="s">
        <v>245</v>
      </c>
      <c r="C40" s="137" t="s">
        <v>226</v>
      </c>
      <c r="D40" s="138">
        <v>0</v>
      </c>
      <c r="E40" s="111">
        <v>0</v>
      </c>
      <c r="F40" s="111">
        <v>0</v>
      </c>
    </row>
    <row r="41" spans="1:6" ht="18.75" customHeight="1">
      <c r="A41" s="55"/>
      <c r="B41" s="144" t="s">
        <v>239</v>
      </c>
      <c r="C41" s="137" t="s">
        <v>227</v>
      </c>
      <c r="D41" s="111">
        <v>0</v>
      </c>
      <c r="E41" s="111">
        <v>0</v>
      </c>
      <c r="F41" s="111">
        <v>0</v>
      </c>
    </row>
    <row r="42" spans="1:6" ht="18.75" customHeight="1">
      <c r="A42" s="55"/>
      <c r="B42" s="144" t="s">
        <v>238</v>
      </c>
      <c r="C42" s="137" t="s">
        <v>228</v>
      </c>
      <c r="D42" s="111">
        <v>0</v>
      </c>
      <c r="E42" s="111">
        <v>0</v>
      </c>
      <c r="F42" s="111">
        <v>0</v>
      </c>
    </row>
    <row r="43" spans="1:6" ht="18.75" customHeight="1" hidden="1">
      <c r="A43" s="55"/>
      <c r="B43" s="144" t="s">
        <v>45</v>
      </c>
      <c r="C43" s="217"/>
      <c r="D43" s="218"/>
      <c r="E43" s="136"/>
      <c r="F43" s="136"/>
    </row>
    <row r="44" spans="1:6" ht="47.25">
      <c r="A44" s="44" t="s">
        <v>177</v>
      </c>
      <c r="B44" s="130" t="s">
        <v>253</v>
      </c>
      <c r="C44" s="139" t="s">
        <v>146</v>
      </c>
      <c r="D44" s="140">
        <v>332.65</v>
      </c>
      <c r="E44" s="136">
        <v>332.65</v>
      </c>
      <c r="F44" s="136">
        <v>359.3</v>
      </c>
    </row>
    <row r="45" spans="1:6" ht="19.5" customHeight="1">
      <c r="A45" s="44"/>
      <c r="B45" s="147" t="s">
        <v>150</v>
      </c>
      <c r="C45" s="135" t="s">
        <v>149</v>
      </c>
      <c r="D45" s="103">
        <v>3.9977</v>
      </c>
      <c r="E45" s="153">
        <v>3.9977</v>
      </c>
      <c r="F45" s="153">
        <v>4.318</v>
      </c>
    </row>
    <row r="46" spans="1:6" ht="18" customHeight="1">
      <c r="A46" s="44"/>
      <c r="B46" s="147" t="s">
        <v>48</v>
      </c>
      <c r="C46" s="135" t="s">
        <v>151</v>
      </c>
      <c r="D46" s="102">
        <v>83.21</v>
      </c>
      <c r="E46" s="136">
        <v>83.21</v>
      </c>
      <c r="F46" s="136">
        <v>83.21</v>
      </c>
    </row>
    <row r="47" spans="1:6" ht="35.25" customHeight="1">
      <c r="A47" s="44" t="s">
        <v>178</v>
      </c>
      <c r="B47" s="130" t="s">
        <v>254</v>
      </c>
      <c r="C47" s="135" t="s">
        <v>146</v>
      </c>
      <c r="D47" s="140">
        <v>54.11</v>
      </c>
      <c r="E47" s="136">
        <v>54.11</v>
      </c>
      <c r="F47" s="136">
        <v>60.81</v>
      </c>
    </row>
    <row r="48" spans="1:6" ht="31.5">
      <c r="A48" s="44" t="s">
        <v>180</v>
      </c>
      <c r="B48" s="130" t="s">
        <v>256</v>
      </c>
      <c r="C48" s="135" t="s">
        <v>146</v>
      </c>
      <c r="D48" s="140">
        <v>0</v>
      </c>
      <c r="E48" s="136">
        <v>0</v>
      </c>
      <c r="F48" s="136">
        <v>0</v>
      </c>
    </row>
    <row r="49" spans="1:6" ht="33" customHeight="1">
      <c r="A49" s="44" t="s">
        <v>182</v>
      </c>
      <c r="B49" s="130" t="s">
        <v>257</v>
      </c>
      <c r="C49" s="135" t="s">
        <v>146</v>
      </c>
      <c r="D49" s="140">
        <v>1079.14</v>
      </c>
      <c r="E49" s="136">
        <v>1079.14</v>
      </c>
      <c r="F49" s="136">
        <v>1134.18</v>
      </c>
    </row>
    <row r="50" spans="1:6" ht="47.25">
      <c r="A50" s="44" t="s">
        <v>183</v>
      </c>
      <c r="B50" s="130" t="s">
        <v>258</v>
      </c>
      <c r="C50" s="135" t="s">
        <v>146</v>
      </c>
      <c r="D50" s="140">
        <v>58.17</v>
      </c>
      <c r="E50" s="136">
        <v>58.17</v>
      </c>
      <c r="F50" s="136">
        <v>58.17</v>
      </c>
    </row>
    <row r="51" spans="1:6" ht="15.75">
      <c r="A51" s="44" t="s">
        <v>184</v>
      </c>
      <c r="B51" s="130" t="s">
        <v>259</v>
      </c>
      <c r="C51" s="135" t="s">
        <v>146</v>
      </c>
      <c r="D51" s="154">
        <v>167.35</v>
      </c>
      <c r="E51" s="136">
        <v>167.35</v>
      </c>
      <c r="F51" s="136">
        <v>174.68</v>
      </c>
    </row>
    <row r="52" spans="1:6" ht="15.75">
      <c r="A52" s="44"/>
      <c r="B52" s="147" t="s">
        <v>148</v>
      </c>
      <c r="C52" s="135"/>
      <c r="D52" s="140"/>
      <c r="E52" s="136"/>
      <c r="F52" s="136"/>
    </row>
    <row r="53" spans="1:6" ht="31.5">
      <c r="A53" s="44"/>
      <c r="B53" s="147" t="s">
        <v>52</v>
      </c>
      <c r="C53" s="135" t="s">
        <v>146</v>
      </c>
      <c r="D53" s="140">
        <v>140.76</v>
      </c>
      <c r="E53" s="136">
        <v>140.76</v>
      </c>
      <c r="F53" s="136">
        <v>147.94</v>
      </c>
    </row>
    <row r="54" spans="1:6" ht="15.75">
      <c r="A54" s="44" t="s">
        <v>185</v>
      </c>
      <c r="B54" s="130" t="s">
        <v>260</v>
      </c>
      <c r="C54" s="135" t="s">
        <v>146</v>
      </c>
      <c r="D54" s="154">
        <v>262.81</v>
      </c>
      <c r="E54" s="136">
        <v>262.81</v>
      </c>
      <c r="F54" s="136">
        <v>275.17</v>
      </c>
    </row>
    <row r="55" spans="1:6" ht="15.75">
      <c r="A55" s="44"/>
      <c r="B55" s="147" t="s">
        <v>148</v>
      </c>
      <c r="C55" s="135"/>
      <c r="D55" s="140"/>
      <c r="E55" s="136"/>
      <c r="F55" s="136"/>
    </row>
    <row r="56" spans="1:6" ht="31.5">
      <c r="A56" s="44"/>
      <c r="B56" s="147" t="s">
        <v>52</v>
      </c>
      <c r="C56" s="135" t="s">
        <v>146</v>
      </c>
      <c r="D56" s="140">
        <v>213.35</v>
      </c>
      <c r="E56" s="136">
        <v>213.35</v>
      </c>
      <c r="F56" s="136">
        <v>224.23</v>
      </c>
    </row>
    <row r="57" spans="1:6" ht="31.5">
      <c r="A57" s="44" t="s">
        <v>186</v>
      </c>
      <c r="B57" s="130" t="s">
        <v>261</v>
      </c>
      <c r="C57" s="135" t="s">
        <v>146</v>
      </c>
      <c r="D57" s="140">
        <v>71.48</v>
      </c>
      <c r="E57" s="136">
        <v>71.48</v>
      </c>
      <c r="F57" s="136">
        <v>73.62</v>
      </c>
    </row>
    <row r="58" spans="1:9" ht="66" customHeight="1">
      <c r="A58" s="44" t="s">
        <v>187</v>
      </c>
      <c r="B58" s="130" t="s">
        <v>314</v>
      </c>
      <c r="C58" s="135" t="s">
        <v>146</v>
      </c>
      <c r="D58" s="140">
        <v>227.57</v>
      </c>
      <c r="E58" s="136">
        <v>227.57</v>
      </c>
      <c r="F58" s="136">
        <v>234.4</v>
      </c>
      <c r="G58" s="141" t="s">
        <v>430</v>
      </c>
      <c r="H58" s="141"/>
      <c r="I58" s="141"/>
    </row>
    <row r="59" spans="1:6" ht="21.75" customHeight="1">
      <c r="A59" s="44" t="s">
        <v>199</v>
      </c>
      <c r="B59" s="130" t="s">
        <v>334</v>
      </c>
      <c r="C59" s="135" t="s">
        <v>146</v>
      </c>
      <c r="D59" s="140">
        <v>15.3</v>
      </c>
      <c r="E59" s="136">
        <v>15.3</v>
      </c>
      <c r="F59" s="136">
        <v>15.3</v>
      </c>
    </row>
    <row r="60" spans="1:6" ht="21.75" customHeight="1">
      <c r="A60" s="44" t="s">
        <v>431</v>
      </c>
      <c r="B60" s="130" t="s">
        <v>432</v>
      </c>
      <c r="C60" s="135" t="s">
        <v>146</v>
      </c>
      <c r="D60" s="140">
        <v>57</v>
      </c>
      <c r="E60" s="136">
        <v>57</v>
      </c>
      <c r="F60" s="136">
        <v>59.91</v>
      </c>
    </row>
    <row r="61" spans="1:6" ht="33.75" customHeight="1">
      <c r="A61" s="44" t="s">
        <v>201</v>
      </c>
      <c r="B61" s="130" t="s">
        <v>262</v>
      </c>
      <c r="C61" s="135" t="s">
        <v>146</v>
      </c>
      <c r="D61" s="140">
        <v>0</v>
      </c>
      <c r="E61" s="140">
        <v>0</v>
      </c>
      <c r="F61" s="140">
        <v>0</v>
      </c>
    </row>
    <row r="62" spans="1:6" ht="23.25" customHeight="1">
      <c r="A62" s="44" t="s">
        <v>202</v>
      </c>
      <c r="B62" s="130" t="s">
        <v>263</v>
      </c>
      <c r="C62" s="135" t="s">
        <v>146</v>
      </c>
      <c r="D62" s="140">
        <f>D14+D15+D44+D47+D48+D49+D50+D51+D54+D57+D58+D59+D60+D61</f>
        <v>4205.85</v>
      </c>
      <c r="E62" s="140">
        <f>E14+E15+E44+E47+E48+E49+E50+E51+E54+E57+E58+E59+E60+E61</f>
        <v>4380.52</v>
      </c>
      <c r="F62" s="140">
        <f>F14+F15+F44+F47+F48+F49+F50+F51+F54+F57+F58+F59+F60+F61</f>
        <v>4549.99</v>
      </c>
    </row>
    <row r="63" spans="1:6" ht="21" customHeight="1">
      <c r="A63" s="44" t="s">
        <v>203</v>
      </c>
      <c r="B63" s="129" t="s">
        <v>264</v>
      </c>
      <c r="C63" s="135" t="s">
        <v>146</v>
      </c>
      <c r="D63" s="140">
        <v>177.6</v>
      </c>
      <c r="E63" s="136">
        <v>177.6</v>
      </c>
      <c r="F63" s="136">
        <v>181.04</v>
      </c>
    </row>
    <row r="64" spans="1:6" ht="21" customHeight="1">
      <c r="A64" s="44" t="s">
        <v>204</v>
      </c>
      <c r="B64" s="129" t="s">
        <v>265</v>
      </c>
      <c r="C64" s="135" t="s">
        <v>146</v>
      </c>
      <c r="D64" s="140">
        <f>D62+D63</f>
        <v>4383.45</v>
      </c>
      <c r="E64" s="140">
        <f>E62+E63</f>
        <v>4558.12</v>
      </c>
      <c r="F64" s="140">
        <f>F62+F63</f>
        <v>4731.03</v>
      </c>
    </row>
    <row r="65" spans="1:6" ht="21" customHeight="1">
      <c r="A65" s="44"/>
      <c r="B65" s="129"/>
      <c r="C65" s="135"/>
      <c r="D65" s="140"/>
      <c r="E65" s="136"/>
      <c r="F65" s="136"/>
    </row>
    <row r="66" spans="1:6" ht="15.75">
      <c r="A66" s="44" t="s">
        <v>205</v>
      </c>
      <c r="B66" s="129" t="s">
        <v>189</v>
      </c>
      <c r="C66" s="135" t="s">
        <v>188</v>
      </c>
      <c r="D66" s="140">
        <v>1.8</v>
      </c>
      <c r="E66" s="136">
        <v>1.8</v>
      </c>
      <c r="F66" s="136">
        <v>1.8</v>
      </c>
    </row>
    <row r="67" spans="1:6" ht="15.75">
      <c r="A67" s="44" t="s">
        <v>206</v>
      </c>
      <c r="B67" s="129" t="s">
        <v>190</v>
      </c>
      <c r="C67" s="135" t="s">
        <v>188</v>
      </c>
      <c r="D67" s="140">
        <v>0.58</v>
      </c>
      <c r="E67" s="136">
        <v>0.58</v>
      </c>
      <c r="F67" s="136">
        <v>0.58</v>
      </c>
    </row>
    <row r="68" spans="1:6" ht="15.75">
      <c r="A68" s="44" t="s">
        <v>207</v>
      </c>
      <c r="B68" s="129" t="s">
        <v>192</v>
      </c>
      <c r="C68" s="135" t="s">
        <v>191</v>
      </c>
      <c r="D68" s="155">
        <v>1.721</v>
      </c>
      <c r="E68" s="155">
        <v>1.721</v>
      </c>
      <c r="F68" s="155">
        <v>1.721</v>
      </c>
    </row>
    <row r="69" spans="1:6" ht="15.75">
      <c r="A69" s="44" t="s">
        <v>208</v>
      </c>
      <c r="B69" s="129" t="s">
        <v>193</v>
      </c>
      <c r="C69" s="135" t="s">
        <v>191</v>
      </c>
      <c r="D69" s="155">
        <v>0</v>
      </c>
      <c r="E69" s="156">
        <v>0</v>
      </c>
      <c r="F69" s="156">
        <v>0</v>
      </c>
    </row>
    <row r="70" spans="1:6" ht="15.75">
      <c r="A70" s="44" t="s">
        <v>266</v>
      </c>
      <c r="B70" s="129" t="s">
        <v>194</v>
      </c>
      <c r="C70" s="135" t="s">
        <v>191</v>
      </c>
      <c r="D70" s="155">
        <v>1.48</v>
      </c>
      <c r="E70" s="156">
        <v>1.48</v>
      </c>
      <c r="F70" s="156">
        <v>1.48</v>
      </c>
    </row>
    <row r="71" spans="1:6" ht="15.75">
      <c r="A71" s="44"/>
      <c r="B71" s="147" t="s">
        <v>148</v>
      </c>
      <c r="C71" s="135"/>
      <c r="D71" s="140"/>
      <c r="E71" s="136"/>
      <c r="F71" s="136"/>
    </row>
    <row r="72" spans="1:6" ht="15.75">
      <c r="A72" s="44" t="s">
        <v>267</v>
      </c>
      <c r="B72" s="130" t="s">
        <v>197</v>
      </c>
      <c r="C72" s="135" t="s">
        <v>191</v>
      </c>
      <c r="D72" s="155">
        <v>0.273</v>
      </c>
      <c r="E72" s="155">
        <v>0.273</v>
      </c>
      <c r="F72" s="155">
        <v>0.273</v>
      </c>
    </row>
    <row r="73" spans="1:6" ht="15.75">
      <c r="A73" s="44" t="s">
        <v>268</v>
      </c>
      <c r="B73" s="130" t="s">
        <v>198</v>
      </c>
      <c r="C73" s="135" t="s">
        <v>191</v>
      </c>
      <c r="D73" s="155">
        <f>D70-D72</f>
        <v>1.207</v>
      </c>
      <c r="E73" s="155">
        <f>E70-E72</f>
        <v>1.207</v>
      </c>
      <c r="F73" s="155">
        <f>F70-F72</f>
        <v>1.207</v>
      </c>
    </row>
    <row r="74" spans="1:6" ht="32.25" customHeight="1">
      <c r="A74" s="44" t="s">
        <v>269</v>
      </c>
      <c r="B74" s="129" t="s">
        <v>209</v>
      </c>
      <c r="C74" s="135" t="s">
        <v>210</v>
      </c>
      <c r="D74" s="140">
        <v>13.5</v>
      </c>
      <c r="E74" s="136">
        <v>13.5</v>
      </c>
      <c r="F74" s="136">
        <v>13.5</v>
      </c>
    </row>
    <row r="75" spans="1:6" ht="31.5">
      <c r="A75" s="44" t="s">
        <v>270</v>
      </c>
      <c r="B75" s="129" t="s">
        <v>212</v>
      </c>
      <c r="C75" s="135" t="s">
        <v>211</v>
      </c>
      <c r="D75" s="155">
        <v>1.91</v>
      </c>
      <c r="E75" s="156">
        <v>1.91</v>
      </c>
      <c r="F75" s="156">
        <v>1.91</v>
      </c>
    </row>
    <row r="76" spans="1:6" ht="31.5">
      <c r="A76" s="44" t="s">
        <v>271</v>
      </c>
      <c r="B76" s="129" t="s">
        <v>214</v>
      </c>
      <c r="C76" s="135" t="s">
        <v>211</v>
      </c>
      <c r="D76" s="140"/>
      <c r="E76" s="136"/>
      <c r="F76" s="136"/>
    </row>
    <row r="77" spans="1:6" ht="15.75">
      <c r="A77" s="44" t="s">
        <v>272</v>
      </c>
      <c r="B77" s="129" t="s">
        <v>215</v>
      </c>
      <c r="C77" s="135" t="s">
        <v>213</v>
      </c>
      <c r="D77" s="140">
        <v>0</v>
      </c>
      <c r="E77" s="140">
        <v>0</v>
      </c>
      <c r="F77" s="140">
        <v>0</v>
      </c>
    </row>
    <row r="78" spans="1:6" ht="15.75">
      <c r="A78" s="44" t="s">
        <v>273</v>
      </c>
      <c r="B78" s="129" t="s">
        <v>216</v>
      </c>
      <c r="C78" s="135" t="s">
        <v>213</v>
      </c>
      <c r="D78" s="140">
        <v>2</v>
      </c>
      <c r="E78" s="140">
        <v>2</v>
      </c>
      <c r="F78" s="140">
        <v>2</v>
      </c>
    </row>
    <row r="79" spans="1:6" ht="15.75">
      <c r="A79" s="44" t="s">
        <v>274</v>
      </c>
      <c r="B79" s="129" t="s">
        <v>217</v>
      </c>
      <c r="C79" s="135" t="s">
        <v>213</v>
      </c>
      <c r="D79" s="140">
        <v>0</v>
      </c>
      <c r="E79" s="140">
        <v>0</v>
      </c>
      <c r="F79" s="140">
        <v>0</v>
      </c>
    </row>
    <row r="80" spans="1:6" ht="31.5">
      <c r="A80" s="44" t="s">
        <v>275</v>
      </c>
      <c r="B80" s="129" t="s">
        <v>219</v>
      </c>
      <c r="C80" s="135" t="s">
        <v>218</v>
      </c>
      <c r="D80" s="140">
        <v>12</v>
      </c>
      <c r="E80" s="140">
        <v>12</v>
      </c>
      <c r="F80" s="140">
        <v>12</v>
      </c>
    </row>
    <row r="81" spans="1:6" ht="31.5">
      <c r="A81" s="44" t="s">
        <v>276</v>
      </c>
      <c r="B81" s="129" t="s">
        <v>221</v>
      </c>
      <c r="C81" s="135" t="s">
        <v>220</v>
      </c>
      <c r="D81" s="140">
        <v>238</v>
      </c>
      <c r="E81" s="136">
        <v>238</v>
      </c>
      <c r="F81" s="136">
        <v>238</v>
      </c>
    </row>
    <row r="82" spans="1:6" ht="31.5">
      <c r="A82" s="44" t="s">
        <v>433</v>
      </c>
      <c r="B82" s="129" t="s">
        <v>223</v>
      </c>
      <c r="C82" s="135" t="s">
        <v>436</v>
      </c>
      <c r="D82" s="140">
        <v>48.36</v>
      </c>
      <c r="E82" s="140">
        <v>48.36</v>
      </c>
      <c r="F82" s="140">
        <v>48.36</v>
      </c>
    </row>
    <row r="83" spans="1:6" ht="31.5">
      <c r="A83" s="44" t="s">
        <v>434</v>
      </c>
      <c r="B83" s="129" t="s">
        <v>244</v>
      </c>
      <c r="C83" s="135" t="s">
        <v>224</v>
      </c>
      <c r="D83" s="140">
        <v>0.46</v>
      </c>
      <c r="E83" s="136">
        <v>0.46</v>
      </c>
      <c r="F83" s="136">
        <v>0.46</v>
      </c>
    </row>
    <row r="88" ht="14.25" customHeight="1"/>
  </sheetData>
  <sheetProtection/>
  <mergeCells count="15">
    <mergeCell ref="C7:F7"/>
    <mergeCell ref="C8:F8"/>
    <mergeCell ref="C9:F9"/>
    <mergeCell ref="B2:D2"/>
    <mergeCell ref="C4:F4"/>
    <mergeCell ref="C5:F5"/>
    <mergeCell ref="C6:F6"/>
    <mergeCell ref="D12:F12"/>
    <mergeCell ref="C39:D39"/>
    <mergeCell ref="C43:D43"/>
    <mergeCell ref="C19:D19"/>
    <mergeCell ref="C23:D23"/>
    <mergeCell ref="C27:D27"/>
    <mergeCell ref="C31:D31"/>
    <mergeCell ref="C35:D35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workbookViewId="0" topLeftCell="A1">
      <selection activeCell="Q56" sqref="Q56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14.7109375" style="37" customWidth="1"/>
    <col min="5" max="6" width="14.7109375" style="0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6" ht="15.75" customHeight="1">
      <c r="B4" s="142" t="s">
        <v>10</v>
      </c>
      <c r="C4" s="209" t="s">
        <v>422</v>
      </c>
      <c r="D4" s="210"/>
      <c r="E4" s="210"/>
      <c r="F4" s="211"/>
    </row>
    <row r="5" spans="2:6" ht="15.75">
      <c r="B5" s="142" t="s">
        <v>33</v>
      </c>
      <c r="C5" s="196">
        <v>7420008301</v>
      </c>
      <c r="D5" s="208"/>
      <c r="E5" s="208"/>
      <c r="F5" s="197"/>
    </row>
    <row r="6" spans="2:6" ht="15.75">
      <c r="B6" s="142" t="s">
        <v>34</v>
      </c>
      <c r="C6" s="196">
        <v>742001001</v>
      </c>
      <c r="D6" s="208"/>
      <c r="E6" s="208"/>
      <c r="F6" s="197"/>
    </row>
    <row r="7" spans="2:6" ht="15.75" customHeight="1">
      <c r="B7" s="142" t="s">
        <v>77</v>
      </c>
      <c r="C7" s="196" t="s">
        <v>400</v>
      </c>
      <c r="D7" s="208"/>
      <c r="E7" s="208"/>
      <c r="F7" s="197"/>
    </row>
    <row r="8" spans="2:6" ht="15.75">
      <c r="B8" s="142" t="s">
        <v>247</v>
      </c>
      <c r="C8" s="209" t="s">
        <v>423</v>
      </c>
      <c r="D8" s="210"/>
      <c r="E8" s="210"/>
      <c r="F8" s="211"/>
    </row>
    <row r="9" spans="2:6" ht="47.25" customHeight="1">
      <c r="B9" s="129" t="s">
        <v>144</v>
      </c>
      <c r="C9" s="209" t="s">
        <v>437</v>
      </c>
      <c r="D9" s="210"/>
      <c r="E9" s="210"/>
      <c r="F9" s="211"/>
    </row>
    <row r="10" spans="3:6" ht="15.75">
      <c r="C10" s="148"/>
      <c r="D10" s="149"/>
      <c r="E10" s="150"/>
      <c r="F10" s="151"/>
    </row>
    <row r="11" spans="3:6" ht="14.25" customHeight="1">
      <c r="C11" s="148"/>
      <c r="D11" s="149"/>
      <c r="E11" s="150"/>
      <c r="F11" s="151"/>
    </row>
    <row r="12" spans="1:6" s="32" customFormat="1" ht="28.5" customHeight="1">
      <c r="A12" s="44" t="s">
        <v>143</v>
      </c>
      <c r="B12" s="34" t="s">
        <v>12</v>
      </c>
      <c r="C12" s="35" t="s">
        <v>145</v>
      </c>
      <c r="D12" s="214" t="s">
        <v>425</v>
      </c>
      <c r="E12" s="215"/>
      <c r="F12" s="216"/>
    </row>
    <row r="13" spans="1:6" s="32" customFormat="1" ht="12.75" customHeight="1">
      <c r="A13" s="44"/>
      <c r="B13" s="34"/>
      <c r="C13" s="35"/>
      <c r="D13" s="134" t="s">
        <v>426</v>
      </c>
      <c r="E13" s="132" t="s">
        <v>427</v>
      </c>
      <c r="F13" s="132" t="s">
        <v>428</v>
      </c>
    </row>
    <row r="14" spans="1:6" ht="20.25" customHeight="1">
      <c r="A14" s="44" t="s">
        <v>248</v>
      </c>
      <c r="B14" s="130" t="s">
        <v>250</v>
      </c>
      <c r="C14" s="135" t="s">
        <v>146</v>
      </c>
      <c r="D14" s="102">
        <v>0</v>
      </c>
      <c r="E14" s="136">
        <v>0</v>
      </c>
      <c r="F14" s="136">
        <v>0</v>
      </c>
    </row>
    <row r="15" spans="1:6" ht="18.75" customHeight="1">
      <c r="A15" s="55" t="s">
        <v>249</v>
      </c>
      <c r="B15" s="143" t="s">
        <v>255</v>
      </c>
      <c r="C15" s="137" t="s">
        <v>226</v>
      </c>
      <c r="D15" s="152">
        <f>D16</f>
        <v>1355.52</v>
      </c>
      <c r="E15" s="152">
        <f>E16</f>
        <v>1521.3</v>
      </c>
      <c r="F15" s="152">
        <f>F16</f>
        <v>1538.96</v>
      </c>
    </row>
    <row r="16" spans="1:6" ht="18.75" customHeight="1">
      <c r="A16" s="55" t="s">
        <v>161</v>
      </c>
      <c r="B16" s="143" t="s">
        <v>100</v>
      </c>
      <c r="C16" s="137" t="s">
        <v>226</v>
      </c>
      <c r="D16" s="111">
        <f>D18*D17/1000</f>
        <v>1355.52</v>
      </c>
      <c r="E16" s="111">
        <f>E18*E17/1000</f>
        <v>1521.3</v>
      </c>
      <c r="F16" s="111">
        <f>F18*F17/1000</f>
        <v>1538.96</v>
      </c>
    </row>
    <row r="17" spans="1:6" ht="18.75" customHeight="1">
      <c r="A17" s="55"/>
      <c r="B17" s="144" t="s">
        <v>239</v>
      </c>
      <c r="C17" s="137" t="s">
        <v>227</v>
      </c>
      <c r="D17" s="111">
        <v>3347.04</v>
      </c>
      <c r="E17" s="111">
        <v>3756.38</v>
      </c>
      <c r="F17" s="111">
        <v>3800</v>
      </c>
    </row>
    <row r="18" spans="1:6" ht="18.75" customHeight="1">
      <c r="A18" s="55"/>
      <c r="B18" s="144" t="s">
        <v>238</v>
      </c>
      <c r="C18" s="137" t="s">
        <v>228</v>
      </c>
      <c r="D18" s="111">
        <v>404.99</v>
      </c>
      <c r="E18" s="111">
        <v>404.99</v>
      </c>
      <c r="F18" s="111">
        <v>404.99</v>
      </c>
    </row>
    <row r="19" spans="1:6" ht="18.75" customHeight="1" hidden="1">
      <c r="A19" s="55"/>
      <c r="B19" s="144" t="s">
        <v>45</v>
      </c>
      <c r="C19" s="217"/>
      <c r="D19" s="218"/>
      <c r="E19" s="111">
        <v>0</v>
      </c>
      <c r="F19" s="111">
        <v>0</v>
      </c>
    </row>
    <row r="20" spans="1:6" ht="18.75" customHeight="1">
      <c r="A20" s="55" t="s">
        <v>162</v>
      </c>
      <c r="B20" s="143" t="s">
        <v>229</v>
      </c>
      <c r="C20" s="137" t="s">
        <v>226</v>
      </c>
      <c r="D20" s="111">
        <v>0</v>
      </c>
      <c r="E20" s="111">
        <v>0</v>
      </c>
      <c r="F20" s="111">
        <v>0</v>
      </c>
    </row>
    <row r="21" spans="1:6" ht="18.75" customHeight="1">
      <c r="A21" s="55"/>
      <c r="B21" s="144" t="s">
        <v>237</v>
      </c>
      <c r="C21" s="137" t="s">
        <v>234</v>
      </c>
      <c r="D21" s="111">
        <v>0</v>
      </c>
      <c r="E21" s="111">
        <v>0</v>
      </c>
      <c r="F21" s="111">
        <v>0</v>
      </c>
    </row>
    <row r="22" spans="1:6" ht="18.75" customHeight="1">
      <c r="A22" s="55"/>
      <c r="B22" s="144" t="s">
        <v>238</v>
      </c>
      <c r="C22" s="137" t="s">
        <v>235</v>
      </c>
      <c r="D22" s="111">
        <v>0</v>
      </c>
      <c r="E22" s="111">
        <v>0</v>
      </c>
      <c r="F22" s="111">
        <v>0</v>
      </c>
    </row>
    <row r="23" spans="1:6" ht="18.75" customHeight="1" hidden="1">
      <c r="A23" s="55"/>
      <c r="B23" s="144" t="s">
        <v>45</v>
      </c>
      <c r="C23" s="217"/>
      <c r="D23" s="218"/>
      <c r="E23" s="111">
        <v>0</v>
      </c>
      <c r="F23" s="111">
        <v>0</v>
      </c>
    </row>
    <row r="24" spans="1:6" ht="18.75" customHeight="1">
      <c r="A24" s="55" t="s">
        <v>251</v>
      </c>
      <c r="B24" s="145" t="s">
        <v>102</v>
      </c>
      <c r="C24" s="137" t="s">
        <v>226</v>
      </c>
      <c r="D24" s="111">
        <v>0</v>
      </c>
      <c r="E24" s="111">
        <v>0</v>
      </c>
      <c r="F24" s="111">
        <v>0</v>
      </c>
    </row>
    <row r="25" spans="1:6" ht="18.75" customHeight="1">
      <c r="A25" s="55"/>
      <c r="B25" s="146" t="s">
        <v>242</v>
      </c>
      <c r="C25" s="137" t="s">
        <v>234</v>
      </c>
      <c r="D25" s="111">
        <v>0</v>
      </c>
      <c r="E25" s="111">
        <v>0</v>
      </c>
      <c r="F25" s="111">
        <v>0</v>
      </c>
    </row>
    <row r="26" spans="1:6" ht="18.75" customHeight="1">
      <c r="A26" s="55"/>
      <c r="B26" s="146" t="s">
        <v>236</v>
      </c>
      <c r="C26" s="137" t="s">
        <v>235</v>
      </c>
      <c r="D26" s="111">
        <v>0</v>
      </c>
      <c r="E26" s="111">
        <v>0</v>
      </c>
      <c r="F26" s="111">
        <v>0</v>
      </c>
    </row>
    <row r="27" spans="1:6" ht="18.75" customHeight="1" hidden="1">
      <c r="A27" s="55"/>
      <c r="B27" s="146" t="s">
        <v>45</v>
      </c>
      <c r="C27" s="217"/>
      <c r="D27" s="218"/>
      <c r="E27" s="111">
        <v>0</v>
      </c>
      <c r="F27" s="111">
        <v>0</v>
      </c>
    </row>
    <row r="28" spans="1:6" ht="18.75" customHeight="1">
      <c r="A28" s="55" t="s">
        <v>252</v>
      </c>
      <c r="B28" s="145" t="s">
        <v>103</v>
      </c>
      <c r="C28" s="137" t="s">
        <v>226</v>
      </c>
      <c r="D28" s="111">
        <v>0</v>
      </c>
      <c r="E28" s="111">
        <v>0</v>
      </c>
      <c r="F28" s="111">
        <v>0</v>
      </c>
    </row>
    <row r="29" spans="1:6" ht="18.75" customHeight="1">
      <c r="A29" s="55"/>
      <c r="B29" s="146" t="s">
        <v>242</v>
      </c>
      <c r="C29" s="137" t="s">
        <v>234</v>
      </c>
      <c r="D29" s="111">
        <v>0</v>
      </c>
      <c r="E29" s="111">
        <v>0</v>
      </c>
      <c r="F29" s="111">
        <v>0</v>
      </c>
    </row>
    <row r="30" spans="1:6" ht="18.75" customHeight="1">
      <c r="A30" s="55"/>
      <c r="B30" s="146" t="s">
        <v>236</v>
      </c>
      <c r="C30" s="137" t="s">
        <v>235</v>
      </c>
      <c r="D30" s="111">
        <v>0</v>
      </c>
      <c r="E30" s="111">
        <v>0</v>
      </c>
      <c r="F30" s="111">
        <v>0</v>
      </c>
    </row>
    <row r="31" spans="1:6" ht="18.75" customHeight="1" hidden="1">
      <c r="A31" s="55"/>
      <c r="B31" s="146" t="s">
        <v>45</v>
      </c>
      <c r="C31" s="217"/>
      <c r="D31" s="218"/>
      <c r="E31" s="111">
        <v>0</v>
      </c>
      <c r="F31" s="111">
        <v>0</v>
      </c>
    </row>
    <row r="32" spans="1:6" ht="18.75" customHeight="1">
      <c r="A32" s="55" t="s">
        <v>163</v>
      </c>
      <c r="B32" s="143" t="s">
        <v>104</v>
      </c>
      <c r="C32" s="137" t="s">
        <v>226</v>
      </c>
      <c r="D32" s="111">
        <v>0</v>
      </c>
      <c r="E32" s="111">
        <v>0</v>
      </c>
      <c r="F32" s="111">
        <v>0</v>
      </c>
    </row>
    <row r="33" spans="1:6" ht="18.75" customHeight="1">
      <c r="A33" s="55"/>
      <c r="B33" s="144" t="s">
        <v>239</v>
      </c>
      <c r="C33" s="137" t="s">
        <v>227</v>
      </c>
      <c r="D33" s="111">
        <v>0</v>
      </c>
      <c r="E33" s="111">
        <v>0</v>
      </c>
      <c r="F33" s="111">
        <v>0</v>
      </c>
    </row>
    <row r="34" spans="1:6" ht="18.75" customHeight="1">
      <c r="A34" s="55"/>
      <c r="B34" s="144" t="s">
        <v>238</v>
      </c>
      <c r="C34" s="137" t="s">
        <v>228</v>
      </c>
      <c r="D34" s="111">
        <v>0</v>
      </c>
      <c r="E34" s="111">
        <v>0</v>
      </c>
      <c r="F34" s="111">
        <v>0</v>
      </c>
    </row>
    <row r="35" spans="1:6" ht="18.75" customHeight="1" hidden="1">
      <c r="A35" s="55"/>
      <c r="B35" s="144" t="s">
        <v>45</v>
      </c>
      <c r="C35" s="217"/>
      <c r="D35" s="218"/>
      <c r="E35" s="111">
        <v>0</v>
      </c>
      <c r="F35" s="111">
        <v>0</v>
      </c>
    </row>
    <row r="36" spans="1:6" ht="18.75" customHeight="1">
      <c r="A36" s="55" t="s">
        <v>164</v>
      </c>
      <c r="B36" s="143" t="s">
        <v>105</v>
      </c>
      <c r="C36" s="137" t="s">
        <v>226</v>
      </c>
      <c r="D36" s="111">
        <v>0</v>
      </c>
      <c r="E36" s="111">
        <v>0</v>
      </c>
      <c r="F36" s="111">
        <v>0</v>
      </c>
    </row>
    <row r="37" spans="1:6" ht="18.75" customHeight="1">
      <c r="A37" s="55"/>
      <c r="B37" s="144" t="s">
        <v>239</v>
      </c>
      <c r="C37" s="137" t="s">
        <v>227</v>
      </c>
      <c r="D37" s="111">
        <v>0</v>
      </c>
      <c r="E37" s="111">
        <v>0</v>
      </c>
      <c r="F37" s="111">
        <v>0</v>
      </c>
    </row>
    <row r="38" spans="1:6" ht="18.75" customHeight="1">
      <c r="A38" s="55"/>
      <c r="B38" s="144" t="s">
        <v>238</v>
      </c>
      <c r="C38" s="137" t="s">
        <v>228</v>
      </c>
      <c r="D38" s="111">
        <v>0</v>
      </c>
      <c r="E38" s="111">
        <v>0</v>
      </c>
      <c r="F38" s="111">
        <v>0</v>
      </c>
    </row>
    <row r="39" spans="1:6" ht="18.75" customHeight="1" hidden="1">
      <c r="A39" s="55"/>
      <c r="B39" s="144" t="s">
        <v>45</v>
      </c>
      <c r="C39" s="217"/>
      <c r="D39" s="218"/>
      <c r="E39" s="111">
        <v>0</v>
      </c>
      <c r="F39" s="111">
        <v>0</v>
      </c>
    </row>
    <row r="40" spans="1:6" ht="18.75" customHeight="1">
      <c r="A40" s="62" t="s">
        <v>165</v>
      </c>
      <c r="B40" s="143" t="s">
        <v>245</v>
      </c>
      <c r="C40" s="137" t="s">
        <v>226</v>
      </c>
      <c r="D40" s="138">
        <v>0</v>
      </c>
      <c r="E40" s="111">
        <v>0</v>
      </c>
      <c r="F40" s="111">
        <v>0</v>
      </c>
    </row>
    <row r="41" spans="1:6" ht="18.75" customHeight="1">
      <c r="A41" s="55"/>
      <c r="B41" s="144" t="s">
        <v>239</v>
      </c>
      <c r="C41" s="137" t="s">
        <v>227</v>
      </c>
      <c r="D41" s="111">
        <v>0</v>
      </c>
      <c r="E41" s="111">
        <v>0</v>
      </c>
      <c r="F41" s="111">
        <v>0</v>
      </c>
    </row>
    <row r="42" spans="1:6" ht="18.75" customHeight="1">
      <c r="A42" s="55"/>
      <c r="B42" s="144" t="s">
        <v>238</v>
      </c>
      <c r="C42" s="137" t="s">
        <v>228</v>
      </c>
      <c r="D42" s="111">
        <v>0</v>
      </c>
      <c r="E42" s="111">
        <v>0</v>
      </c>
      <c r="F42" s="111">
        <v>0</v>
      </c>
    </row>
    <row r="43" spans="1:6" ht="18.75" customHeight="1" hidden="1">
      <c r="A43" s="55"/>
      <c r="B43" s="144" t="s">
        <v>45</v>
      </c>
      <c r="C43" s="217"/>
      <c r="D43" s="218"/>
      <c r="E43" s="136"/>
      <c r="F43" s="136"/>
    </row>
    <row r="44" spans="1:6" ht="47.25">
      <c r="A44" s="44" t="s">
        <v>177</v>
      </c>
      <c r="B44" s="130" t="s">
        <v>253</v>
      </c>
      <c r="C44" s="139" t="s">
        <v>146</v>
      </c>
      <c r="D44" s="140">
        <v>150.59</v>
      </c>
      <c r="E44" s="136">
        <v>150.59</v>
      </c>
      <c r="F44" s="136">
        <v>167.62</v>
      </c>
    </row>
    <row r="45" spans="1:6" ht="19.5" customHeight="1">
      <c r="A45" s="44"/>
      <c r="B45" s="147" t="s">
        <v>150</v>
      </c>
      <c r="C45" s="135" t="s">
        <v>149</v>
      </c>
      <c r="D45" s="103">
        <v>3.9977</v>
      </c>
      <c r="E45" s="153">
        <v>3.9977</v>
      </c>
      <c r="F45" s="153">
        <v>4.4496</v>
      </c>
    </row>
    <row r="46" spans="1:6" ht="18" customHeight="1">
      <c r="A46" s="44"/>
      <c r="B46" s="147" t="s">
        <v>48</v>
      </c>
      <c r="C46" s="135" t="s">
        <v>151</v>
      </c>
      <c r="D46" s="102">
        <v>37.67</v>
      </c>
      <c r="E46" s="136">
        <v>37.67</v>
      </c>
      <c r="F46" s="136">
        <v>37.67</v>
      </c>
    </row>
    <row r="47" spans="1:6" ht="35.25" customHeight="1">
      <c r="A47" s="44" t="s">
        <v>178</v>
      </c>
      <c r="B47" s="130" t="s">
        <v>254</v>
      </c>
      <c r="C47" s="135" t="s">
        <v>146</v>
      </c>
      <c r="D47" s="140">
        <v>21.69</v>
      </c>
      <c r="E47" s="136">
        <v>21.69</v>
      </c>
      <c r="F47" s="136">
        <v>24.37</v>
      </c>
    </row>
    <row r="48" spans="1:6" ht="31.5">
      <c r="A48" s="44" t="s">
        <v>180</v>
      </c>
      <c r="B48" s="130" t="s">
        <v>256</v>
      </c>
      <c r="C48" s="135" t="s">
        <v>146</v>
      </c>
      <c r="D48" s="140">
        <v>0</v>
      </c>
      <c r="E48" s="136">
        <v>0</v>
      </c>
      <c r="F48" s="136">
        <v>0</v>
      </c>
    </row>
    <row r="49" spans="1:6" ht="33" customHeight="1">
      <c r="A49" s="44" t="s">
        <v>182</v>
      </c>
      <c r="B49" s="130" t="s">
        <v>257</v>
      </c>
      <c r="C49" s="135" t="s">
        <v>146</v>
      </c>
      <c r="D49" s="140">
        <v>549.26</v>
      </c>
      <c r="E49" s="136">
        <v>549.23</v>
      </c>
      <c r="F49" s="136">
        <v>577.23</v>
      </c>
    </row>
    <row r="50" spans="1:6" ht="47.25">
      <c r="A50" s="44" t="s">
        <v>183</v>
      </c>
      <c r="B50" s="130" t="s">
        <v>258</v>
      </c>
      <c r="C50" s="135" t="s">
        <v>146</v>
      </c>
      <c r="D50" s="140">
        <v>97.26</v>
      </c>
      <c r="E50" s="136">
        <v>97.26</v>
      </c>
      <c r="F50" s="136">
        <v>97.26</v>
      </c>
    </row>
    <row r="51" spans="1:6" ht="15.75">
      <c r="A51" s="44" t="s">
        <v>184</v>
      </c>
      <c r="B51" s="130" t="s">
        <v>259</v>
      </c>
      <c r="C51" s="135" t="s">
        <v>146</v>
      </c>
      <c r="D51" s="154">
        <v>166.74</v>
      </c>
      <c r="E51" s="136">
        <v>166.74</v>
      </c>
      <c r="F51" s="136">
        <v>174.39</v>
      </c>
    </row>
    <row r="52" spans="1:6" ht="15.75">
      <c r="A52" s="44"/>
      <c r="B52" s="147" t="s">
        <v>148</v>
      </c>
      <c r="C52" s="135"/>
      <c r="D52" s="140"/>
      <c r="E52" s="136"/>
      <c r="F52" s="136"/>
    </row>
    <row r="53" spans="1:6" ht="31.5">
      <c r="A53" s="44"/>
      <c r="B53" s="147" t="s">
        <v>52</v>
      </c>
      <c r="C53" s="135" t="s">
        <v>146</v>
      </c>
      <c r="D53" s="140">
        <v>147.42</v>
      </c>
      <c r="E53" s="136">
        <v>147.42</v>
      </c>
      <c r="F53" s="136">
        <v>154.93</v>
      </c>
    </row>
    <row r="54" spans="1:6" ht="15.75">
      <c r="A54" s="44" t="s">
        <v>185</v>
      </c>
      <c r="B54" s="130" t="s">
        <v>260</v>
      </c>
      <c r="C54" s="135" t="s">
        <v>146</v>
      </c>
      <c r="D54" s="154">
        <v>164.39</v>
      </c>
      <c r="E54" s="136">
        <v>164.39</v>
      </c>
      <c r="F54" s="136">
        <v>171.86</v>
      </c>
    </row>
    <row r="55" spans="1:6" ht="15.75">
      <c r="A55" s="44"/>
      <c r="B55" s="147" t="s">
        <v>148</v>
      </c>
      <c r="C55" s="135"/>
      <c r="D55" s="140"/>
      <c r="E55" s="136"/>
      <c r="F55" s="136"/>
    </row>
    <row r="56" spans="1:6" ht="31.5">
      <c r="A56" s="44"/>
      <c r="B56" s="147" t="s">
        <v>52</v>
      </c>
      <c r="C56" s="135" t="s">
        <v>146</v>
      </c>
      <c r="D56" s="140">
        <v>120.69</v>
      </c>
      <c r="E56" s="136">
        <v>120.69</v>
      </c>
      <c r="F56" s="136">
        <v>126.85</v>
      </c>
    </row>
    <row r="57" spans="1:6" ht="31.5">
      <c r="A57" s="44" t="s">
        <v>186</v>
      </c>
      <c r="B57" s="130" t="s">
        <v>261</v>
      </c>
      <c r="C57" s="135" t="s">
        <v>146</v>
      </c>
      <c r="D57" s="140">
        <v>58.77</v>
      </c>
      <c r="E57" s="136">
        <v>58.77</v>
      </c>
      <c r="F57" s="136">
        <v>60.53</v>
      </c>
    </row>
    <row r="58" spans="1:9" ht="66" customHeight="1">
      <c r="A58" s="44" t="s">
        <v>187</v>
      </c>
      <c r="B58" s="130" t="s">
        <v>314</v>
      </c>
      <c r="C58" s="135" t="s">
        <v>146</v>
      </c>
      <c r="D58" s="140">
        <v>116.46</v>
      </c>
      <c r="E58" s="136">
        <v>116.46</v>
      </c>
      <c r="F58" s="136">
        <v>119.91</v>
      </c>
      <c r="G58" s="141" t="s">
        <v>430</v>
      </c>
      <c r="H58" s="141"/>
      <c r="I58" s="141"/>
    </row>
    <row r="59" spans="1:6" ht="21.75" customHeight="1">
      <c r="A59" s="44" t="s">
        <v>199</v>
      </c>
      <c r="B59" s="130" t="s">
        <v>334</v>
      </c>
      <c r="C59" s="135" t="s">
        <v>146</v>
      </c>
      <c r="D59" s="140">
        <v>15.81</v>
      </c>
      <c r="E59" s="136">
        <v>15.81</v>
      </c>
      <c r="F59" s="136">
        <v>15.81</v>
      </c>
    </row>
    <row r="60" spans="1:6" ht="21.75" customHeight="1">
      <c r="A60" s="44" t="s">
        <v>431</v>
      </c>
      <c r="B60" s="130" t="s">
        <v>432</v>
      </c>
      <c r="C60" s="135" t="s">
        <v>146</v>
      </c>
      <c r="D60" s="140">
        <v>0</v>
      </c>
      <c r="E60" s="136">
        <v>0</v>
      </c>
      <c r="F60" s="136">
        <v>10.51</v>
      </c>
    </row>
    <row r="61" spans="1:6" ht="33.75" customHeight="1">
      <c r="A61" s="44" t="s">
        <v>201</v>
      </c>
      <c r="B61" s="130" t="s">
        <v>262</v>
      </c>
      <c r="C61" s="135" t="s">
        <v>146</v>
      </c>
      <c r="D61" s="140">
        <v>0</v>
      </c>
      <c r="E61" s="140">
        <v>0</v>
      </c>
      <c r="F61" s="140">
        <v>0</v>
      </c>
    </row>
    <row r="62" spans="1:6" ht="23.25" customHeight="1">
      <c r="A62" s="44" t="s">
        <v>202</v>
      </c>
      <c r="B62" s="130" t="s">
        <v>263</v>
      </c>
      <c r="C62" s="135" t="s">
        <v>146</v>
      </c>
      <c r="D62" s="140">
        <f>D14+D15+D44+D47+D48+D49+D50+D51+D54+D57+D58+D59+D60+D61</f>
        <v>2696.49</v>
      </c>
      <c r="E62" s="140">
        <f>E14+E15+E44+E47+E48+E49+E50+E51+E54+E57+E58+E59+E60+E61</f>
        <v>2862.24</v>
      </c>
      <c r="F62" s="140">
        <f>F14+F15+F44+F47+F48+F49+F50+F51+F54+F57+F58+F59+F60+F61</f>
        <v>2958.45</v>
      </c>
    </row>
    <row r="63" spans="1:6" ht="21" customHeight="1">
      <c r="A63" s="44" t="s">
        <v>203</v>
      </c>
      <c r="B63" s="129" t="s">
        <v>264</v>
      </c>
      <c r="C63" s="135" t="s">
        <v>146</v>
      </c>
      <c r="D63" s="140">
        <v>67.01</v>
      </c>
      <c r="E63" s="136">
        <v>67.01</v>
      </c>
      <c r="F63" s="136">
        <v>67.5</v>
      </c>
    </row>
    <row r="64" spans="1:6" ht="21" customHeight="1">
      <c r="A64" s="44" t="s">
        <v>204</v>
      </c>
      <c r="B64" s="129" t="s">
        <v>265</v>
      </c>
      <c r="C64" s="135" t="s">
        <v>146</v>
      </c>
      <c r="D64" s="140">
        <f>D62+D63</f>
        <v>2763.5</v>
      </c>
      <c r="E64" s="140">
        <f>E62+E63</f>
        <v>2929.25</v>
      </c>
      <c r="F64" s="140">
        <f>F62+F63</f>
        <v>3025.95</v>
      </c>
    </row>
    <row r="65" spans="1:6" ht="21" customHeight="1">
      <c r="A65" s="44"/>
      <c r="B65" s="129"/>
      <c r="C65" s="135"/>
      <c r="D65" s="140"/>
      <c r="E65" s="136"/>
      <c r="F65" s="136"/>
    </row>
    <row r="66" spans="1:6" ht="15.75">
      <c r="A66" s="44" t="s">
        <v>205</v>
      </c>
      <c r="B66" s="129" t="s">
        <v>189</v>
      </c>
      <c r="C66" s="135" t="s">
        <v>188</v>
      </c>
      <c r="D66" s="154">
        <v>1.34</v>
      </c>
      <c r="E66" s="154">
        <v>1.34</v>
      </c>
      <c r="F66" s="154">
        <v>1.34</v>
      </c>
    </row>
    <row r="67" spans="1:6" ht="15.75">
      <c r="A67" s="44" t="s">
        <v>206</v>
      </c>
      <c r="B67" s="129" t="s">
        <v>190</v>
      </c>
      <c r="C67" s="135" t="s">
        <v>188</v>
      </c>
      <c r="D67" s="140">
        <v>0.42</v>
      </c>
      <c r="E67" s="140">
        <v>0.42</v>
      </c>
      <c r="F67" s="140">
        <v>0.42</v>
      </c>
    </row>
    <row r="68" spans="1:6" ht="15.75">
      <c r="A68" s="44" t="s">
        <v>207</v>
      </c>
      <c r="B68" s="129" t="s">
        <v>192</v>
      </c>
      <c r="C68" s="135" t="s">
        <v>191</v>
      </c>
      <c r="D68" s="155">
        <v>1.174</v>
      </c>
      <c r="E68" s="155">
        <v>1.174</v>
      </c>
      <c r="F68" s="155">
        <v>1.174</v>
      </c>
    </row>
    <row r="69" spans="1:6" ht="15.75">
      <c r="A69" s="44" t="s">
        <v>208</v>
      </c>
      <c r="B69" s="129" t="s">
        <v>193</v>
      </c>
      <c r="C69" s="135" t="s">
        <v>191</v>
      </c>
      <c r="D69" s="155">
        <v>0</v>
      </c>
      <c r="E69" s="156">
        <v>0</v>
      </c>
      <c r="F69" s="156">
        <v>0</v>
      </c>
    </row>
    <row r="70" spans="1:6" ht="15.75">
      <c r="A70" s="44" t="s">
        <v>266</v>
      </c>
      <c r="B70" s="129" t="s">
        <v>194</v>
      </c>
      <c r="C70" s="135" t="s">
        <v>191</v>
      </c>
      <c r="D70" s="155">
        <v>1.081</v>
      </c>
      <c r="E70" s="155">
        <v>1.081</v>
      </c>
      <c r="F70" s="155">
        <v>1.081</v>
      </c>
    </row>
    <row r="71" spans="1:6" ht="15.75">
      <c r="A71" s="44"/>
      <c r="B71" s="147" t="s">
        <v>148</v>
      </c>
      <c r="C71" s="135"/>
      <c r="D71" s="140"/>
      <c r="E71" s="136"/>
      <c r="F71" s="136"/>
    </row>
    <row r="72" spans="1:6" ht="15.75">
      <c r="A72" s="44" t="s">
        <v>267</v>
      </c>
      <c r="B72" s="130" t="s">
        <v>197</v>
      </c>
      <c r="C72" s="135" t="s">
        <v>191</v>
      </c>
      <c r="D72" s="155">
        <v>0.819</v>
      </c>
      <c r="E72" s="155">
        <v>0.819</v>
      </c>
      <c r="F72" s="155">
        <v>0.819</v>
      </c>
    </row>
    <row r="73" spans="1:6" ht="15.75">
      <c r="A73" s="44" t="s">
        <v>268</v>
      </c>
      <c r="B73" s="130" t="s">
        <v>198</v>
      </c>
      <c r="C73" s="135" t="s">
        <v>191</v>
      </c>
      <c r="D73" s="155">
        <f>D70-D72</f>
        <v>0.262</v>
      </c>
      <c r="E73" s="155">
        <f>E70-E72</f>
        <v>0.262</v>
      </c>
      <c r="F73" s="155">
        <f>F70-F72</f>
        <v>0.262</v>
      </c>
    </row>
    <row r="74" spans="1:6" ht="32.25" customHeight="1">
      <c r="A74" s="44" t="s">
        <v>269</v>
      </c>
      <c r="B74" s="129" t="s">
        <v>209</v>
      </c>
      <c r="C74" s="135" t="s">
        <v>210</v>
      </c>
      <c r="D74" s="140">
        <v>5</v>
      </c>
      <c r="E74" s="136">
        <v>5</v>
      </c>
      <c r="F74" s="136">
        <v>5</v>
      </c>
    </row>
    <row r="75" spans="1:6" ht="31.5">
      <c r="A75" s="44" t="s">
        <v>270</v>
      </c>
      <c r="B75" s="129" t="s">
        <v>212</v>
      </c>
      <c r="C75" s="135" t="s">
        <v>211</v>
      </c>
      <c r="D75" s="155">
        <v>2.105</v>
      </c>
      <c r="E75" s="155">
        <v>2.105</v>
      </c>
      <c r="F75" s="155">
        <v>2.105</v>
      </c>
    </row>
    <row r="76" spans="1:6" ht="31.5">
      <c r="A76" s="44" t="s">
        <v>271</v>
      </c>
      <c r="B76" s="129" t="s">
        <v>214</v>
      </c>
      <c r="C76" s="135" t="s">
        <v>211</v>
      </c>
      <c r="D76" s="140"/>
      <c r="E76" s="136"/>
      <c r="F76" s="136"/>
    </row>
    <row r="77" spans="1:6" ht="15.75">
      <c r="A77" s="44" t="s">
        <v>272</v>
      </c>
      <c r="B77" s="129" t="s">
        <v>215</v>
      </c>
      <c r="C77" s="135" t="s">
        <v>213</v>
      </c>
      <c r="D77" s="140">
        <v>0</v>
      </c>
      <c r="E77" s="140">
        <v>0</v>
      </c>
      <c r="F77" s="140">
        <v>0</v>
      </c>
    </row>
    <row r="78" spans="1:6" ht="15.75">
      <c r="A78" s="44" t="s">
        <v>273</v>
      </c>
      <c r="B78" s="129" t="s">
        <v>216</v>
      </c>
      <c r="C78" s="135" t="s">
        <v>213</v>
      </c>
      <c r="D78" s="140">
        <v>1</v>
      </c>
      <c r="E78" s="140">
        <v>1</v>
      </c>
      <c r="F78" s="140">
        <v>1</v>
      </c>
    </row>
    <row r="79" spans="1:6" ht="15.75">
      <c r="A79" s="44" t="s">
        <v>274</v>
      </c>
      <c r="B79" s="129" t="s">
        <v>217</v>
      </c>
      <c r="C79" s="135" t="s">
        <v>213</v>
      </c>
      <c r="D79" s="140">
        <v>0</v>
      </c>
      <c r="E79" s="140">
        <v>0</v>
      </c>
      <c r="F79" s="140">
        <v>0</v>
      </c>
    </row>
    <row r="80" spans="1:6" ht="31.5">
      <c r="A80" s="44" t="s">
        <v>275</v>
      </c>
      <c r="B80" s="129" t="s">
        <v>219</v>
      </c>
      <c r="C80" s="135" t="s">
        <v>218</v>
      </c>
      <c r="D80" s="140">
        <v>5</v>
      </c>
      <c r="E80" s="140">
        <v>5</v>
      </c>
      <c r="F80" s="140">
        <v>5</v>
      </c>
    </row>
    <row r="81" spans="1:6" ht="31.5">
      <c r="A81" s="44" t="s">
        <v>276</v>
      </c>
      <c r="B81" s="129" t="s">
        <v>221</v>
      </c>
      <c r="C81" s="135" t="s">
        <v>220</v>
      </c>
      <c r="D81" s="140">
        <v>238</v>
      </c>
      <c r="E81" s="136">
        <v>238</v>
      </c>
      <c r="F81" s="136">
        <v>238</v>
      </c>
    </row>
    <row r="82" spans="1:6" ht="31.5">
      <c r="A82" s="44" t="s">
        <v>433</v>
      </c>
      <c r="B82" s="129" t="s">
        <v>223</v>
      </c>
      <c r="C82" s="135" t="s">
        <v>436</v>
      </c>
      <c r="D82" s="140">
        <v>32.08</v>
      </c>
      <c r="E82" s="140">
        <v>32.08</v>
      </c>
      <c r="F82" s="140">
        <v>32.08</v>
      </c>
    </row>
    <row r="83" spans="1:6" ht="31.5">
      <c r="A83" s="44" t="s">
        <v>434</v>
      </c>
      <c r="B83" s="129" t="s">
        <v>244</v>
      </c>
      <c r="C83" s="135" t="s">
        <v>224</v>
      </c>
      <c r="D83" s="140">
        <v>0.6</v>
      </c>
      <c r="E83" s="136">
        <v>0.6</v>
      </c>
      <c r="F83" s="136">
        <v>0.6</v>
      </c>
    </row>
    <row r="88" ht="14.25" customHeight="1"/>
  </sheetData>
  <sheetProtection/>
  <mergeCells count="15">
    <mergeCell ref="D12:F12"/>
    <mergeCell ref="C39:D39"/>
    <mergeCell ref="C43:D43"/>
    <mergeCell ref="C19:D19"/>
    <mergeCell ref="C23:D23"/>
    <mergeCell ref="C27:D27"/>
    <mergeCell ref="C31:D31"/>
    <mergeCell ref="C35:D35"/>
    <mergeCell ref="C7:F7"/>
    <mergeCell ref="C8:F8"/>
    <mergeCell ref="C9:F9"/>
    <mergeCell ref="B2:D2"/>
    <mergeCell ref="C4:F4"/>
    <mergeCell ref="C5:F5"/>
    <mergeCell ref="C6:F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workbookViewId="0" topLeftCell="A1">
      <selection activeCell="B60" sqref="B60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14.7109375" style="37" customWidth="1"/>
    <col min="5" max="6" width="14.7109375" style="0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6" ht="15.75" customHeight="1">
      <c r="B4" s="142" t="s">
        <v>10</v>
      </c>
      <c r="C4" s="209" t="s">
        <v>422</v>
      </c>
      <c r="D4" s="210"/>
      <c r="E4" s="210"/>
      <c r="F4" s="211"/>
    </row>
    <row r="5" spans="2:6" ht="15.75">
      <c r="B5" s="142" t="s">
        <v>33</v>
      </c>
      <c r="C5" s="196">
        <v>7420008301</v>
      </c>
      <c r="D5" s="208"/>
      <c r="E5" s="208"/>
      <c r="F5" s="197"/>
    </row>
    <row r="6" spans="2:6" ht="15.75">
      <c r="B6" s="142" t="s">
        <v>34</v>
      </c>
      <c r="C6" s="196">
        <v>742001001</v>
      </c>
      <c r="D6" s="208"/>
      <c r="E6" s="208"/>
      <c r="F6" s="197"/>
    </row>
    <row r="7" spans="2:6" ht="15.75" customHeight="1">
      <c r="B7" s="142" t="s">
        <v>77</v>
      </c>
      <c r="C7" s="196" t="s">
        <v>400</v>
      </c>
      <c r="D7" s="208"/>
      <c r="E7" s="208"/>
      <c r="F7" s="197"/>
    </row>
    <row r="8" spans="2:6" ht="15.75">
      <c r="B8" s="142" t="s">
        <v>247</v>
      </c>
      <c r="C8" s="209" t="s">
        <v>423</v>
      </c>
      <c r="D8" s="210"/>
      <c r="E8" s="210"/>
      <c r="F8" s="211"/>
    </row>
    <row r="9" spans="2:6" ht="47.25" customHeight="1">
      <c r="B9" s="129" t="s">
        <v>144</v>
      </c>
      <c r="C9" s="209" t="s">
        <v>438</v>
      </c>
      <c r="D9" s="210"/>
      <c r="E9" s="210"/>
      <c r="F9" s="211"/>
    </row>
    <row r="10" spans="3:6" ht="15.75">
      <c r="C10" s="148"/>
      <c r="D10" s="149"/>
      <c r="E10" s="150"/>
      <c r="F10" s="151"/>
    </row>
    <row r="11" spans="3:6" ht="14.25" customHeight="1">
      <c r="C11" s="148"/>
      <c r="D11" s="149"/>
      <c r="E11" s="150"/>
      <c r="F11" s="151"/>
    </row>
    <row r="12" spans="1:6" s="32" customFormat="1" ht="28.5" customHeight="1">
      <c r="A12" s="44" t="s">
        <v>143</v>
      </c>
      <c r="B12" s="34" t="s">
        <v>12</v>
      </c>
      <c r="C12" s="35" t="s">
        <v>145</v>
      </c>
      <c r="D12" s="214" t="s">
        <v>425</v>
      </c>
      <c r="E12" s="215"/>
      <c r="F12" s="216"/>
    </row>
    <row r="13" spans="1:6" s="32" customFormat="1" ht="12.75" customHeight="1">
      <c r="A13" s="44"/>
      <c r="B13" s="34"/>
      <c r="C13" s="35"/>
      <c r="D13" s="134" t="s">
        <v>426</v>
      </c>
      <c r="E13" s="132" t="s">
        <v>427</v>
      </c>
      <c r="F13" s="132" t="s">
        <v>428</v>
      </c>
    </row>
    <row r="14" spans="1:6" ht="20.25" customHeight="1">
      <c r="A14" s="44" t="s">
        <v>248</v>
      </c>
      <c r="B14" s="130" t="s">
        <v>250</v>
      </c>
      <c r="C14" s="135" t="s">
        <v>146</v>
      </c>
      <c r="D14" s="102">
        <v>0</v>
      </c>
      <c r="E14" s="136">
        <v>0</v>
      </c>
      <c r="F14" s="136">
        <v>0</v>
      </c>
    </row>
    <row r="15" spans="1:6" ht="18.75" customHeight="1">
      <c r="A15" s="55" t="s">
        <v>249</v>
      </c>
      <c r="B15" s="143" t="s">
        <v>255</v>
      </c>
      <c r="C15" s="137" t="s">
        <v>226</v>
      </c>
      <c r="D15" s="152">
        <f>D20</f>
        <v>1134.39</v>
      </c>
      <c r="E15" s="152">
        <f>E20</f>
        <v>1297.66</v>
      </c>
      <c r="F15" s="152">
        <f>F20</f>
        <v>1309.04</v>
      </c>
    </row>
    <row r="16" spans="1:6" ht="18.75" customHeight="1">
      <c r="A16" s="55" t="s">
        <v>161</v>
      </c>
      <c r="B16" s="143" t="s">
        <v>100</v>
      </c>
      <c r="C16" s="137" t="s">
        <v>226</v>
      </c>
      <c r="D16" s="111">
        <f>D18*D17/1000</f>
        <v>0</v>
      </c>
      <c r="E16" s="111">
        <f>E18*E17/1000</f>
        <v>0</v>
      </c>
      <c r="F16" s="111">
        <f>F18*F17/1000</f>
        <v>0</v>
      </c>
    </row>
    <row r="17" spans="1:6" ht="18.75" customHeight="1">
      <c r="A17" s="55"/>
      <c r="B17" s="144" t="s">
        <v>239</v>
      </c>
      <c r="C17" s="137" t="s">
        <v>227</v>
      </c>
      <c r="D17" s="111">
        <v>0</v>
      </c>
      <c r="E17" s="111">
        <v>0</v>
      </c>
      <c r="F17" s="111">
        <v>0</v>
      </c>
    </row>
    <row r="18" spans="1:6" ht="18.75" customHeight="1">
      <c r="A18" s="55"/>
      <c r="B18" s="144" t="s">
        <v>238</v>
      </c>
      <c r="C18" s="137" t="s">
        <v>228</v>
      </c>
      <c r="D18" s="111">
        <v>0</v>
      </c>
      <c r="E18" s="111">
        <v>0</v>
      </c>
      <c r="F18" s="111">
        <v>0</v>
      </c>
    </row>
    <row r="19" spans="1:6" ht="18.75" customHeight="1" hidden="1">
      <c r="A19" s="55"/>
      <c r="B19" s="144" t="s">
        <v>45</v>
      </c>
      <c r="C19" s="217"/>
      <c r="D19" s="218"/>
      <c r="E19" s="111">
        <v>0</v>
      </c>
      <c r="F19" s="111">
        <v>0</v>
      </c>
    </row>
    <row r="20" spans="1:6" ht="18.75" customHeight="1">
      <c r="A20" s="55" t="s">
        <v>162</v>
      </c>
      <c r="B20" s="143" t="s">
        <v>229</v>
      </c>
      <c r="C20" s="137" t="s">
        <v>226</v>
      </c>
      <c r="D20" s="111">
        <f>D22*D21/1000</f>
        <v>1134.39</v>
      </c>
      <c r="E20" s="111">
        <f>E22*E21/1000</f>
        <v>1297.66</v>
      </c>
      <c r="F20" s="111">
        <f>F22*F21/1000</f>
        <v>1309.04</v>
      </c>
    </row>
    <row r="21" spans="1:6" ht="18.75" customHeight="1">
      <c r="A21" s="55"/>
      <c r="B21" s="144" t="s">
        <v>237</v>
      </c>
      <c r="C21" s="137" t="s">
        <v>234</v>
      </c>
      <c r="D21" s="111">
        <v>3693.28</v>
      </c>
      <c r="E21" s="111">
        <v>4224.84</v>
      </c>
      <c r="F21" s="111">
        <v>4261.9</v>
      </c>
    </row>
    <row r="22" spans="1:6" ht="18.75" customHeight="1">
      <c r="A22" s="55"/>
      <c r="B22" s="144" t="s">
        <v>238</v>
      </c>
      <c r="C22" s="137" t="s">
        <v>235</v>
      </c>
      <c r="D22" s="111">
        <v>307.15</v>
      </c>
      <c r="E22" s="111">
        <v>307.15</v>
      </c>
      <c r="F22" s="111">
        <v>307.15</v>
      </c>
    </row>
    <row r="23" spans="1:6" ht="18.75" customHeight="1" hidden="1">
      <c r="A23" s="55"/>
      <c r="B23" s="144" t="s">
        <v>45</v>
      </c>
      <c r="C23" s="217"/>
      <c r="D23" s="218"/>
      <c r="E23" s="111">
        <v>0</v>
      </c>
      <c r="F23" s="111">
        <v>0</v>
      </c>
    </row>
    <row r="24" spans="1:6" ht="18.75" customHeight="1">
      <c r="A24" s="55" t="s">
        <v>251</v>
      </c>
      <c r="B24" s="145" t="s">
        <v>102</v>
      </c>
      <c r="C24" s="137" t="s">
        <v>226</v>
      </c>
      <c r="D24" s="111">
        <v>0</v>
      </c>
      <c r="E24" s="111">
        <v>0</v>
      </c>
      <c r="F24" s="111">
        <v>0</v>
      </c>
    </row>
    <row r="25" spans="1:6" ht="18.75" customHeight="1">
      <c r="A25" s="55"/>
      <c r="B25" s="146" t="s">
        <v>242</v>
      </c>
      <c r="C25" s="137" t="s">
        <v>234</v>
      </c>
      <c r="D25" s="111">
        <v>0</v>
      </c>
      <c r="E25" s="111">
        <v>0</v>
      </c>
      <c r="F25" s="111">
        <v>0</v>
      </c>
    </row>
    <row r="26" spans="1:6" ht="18.75" customHeight="1">
      <c r="A26" s="55"/>
      <c r="B26" s="146" t="s">
        <v>236</v>
      </c>
      <c r="C26" s="137" t="s">
        <v>235</v>
      </c>
      <c r="D26" s="111">
        <v>0</v>
      </c>
      <c r="E26" s="111">
        <v>0</v>
      </c>
      <c r="F26" s="111">
        <v>0</v>
      </c>
    </row>
    <row r="27" spans="1:6" ht="18.75" customHeight="1" hidden="1">
      <c r="A27" s="55"/>
      <c r="B27" s="146" t="s">
        <v>45</v>
      </c>
      <c r="C27" s="217"/>
      <c r="D27" s="218"/>
      <c r="E27" s="111">
        <v>0</v>
      </c>
      <c r="F27" s="111">
        <v>0</v>
      </c>
    </row>
    <row r="28" spans="1:6" ht="18.75" customHeight="1">
      <c r="A28" s="55" t="s">
        <v>252</v>
      </c>
      <c r="B28" s="145" t="s">
        <v>103</v>
      </c>
      <c r="C28" s="137" t="s">
        <v>226</v>
      </c>
      <c r="D28" s="111">
        <v>0</v>
      </c>
      <c r="E28" s="111">
        <v>0</v>
      </c>
      <c r="F28" s="111">
        <v>0</v>
      </c>
    </row>
    <row r="29" spans="1:6" ht="18.75" customHeight="1">
      <c r="A29" s="55"/>
      <c r="B29" s="146" t="s">
        <v>242</v>
      </c>
      <c r="C29" s="137" t="s">
        <v>234</v>
      </c>
      <c r="D29" s="111">
        <v>0</v>
      </c>
      <c r="E29" s="111">
        <v>0</v>
      </c>
      <c r="F29" s="111">
        <v>0</v>
      </c>
    </row>
    <row r="30" spans="1:6" ht="18.75" customHeight="1">
      <c r="A30" s="55"/>
      <c r="B30" s="146" t="s">
        <v>236</v>
      </c>
      <c r="C30" s="137" t="s">
        <v>235</v>
      </c>
      <c r="D30" s="111">
        <v>0</v>
      </c>
      <c r="E30" s="111">
        <v>0</v>
      </c>
      <c r="F30" s="111">
        <v>0</v>
      </c>
    </row>
    <row r="31" spans="1:6" ht="18.75" customHeight="1" hidden="1">
      <c r="A31" s="55"/>
      <c r="B31" s="146" t="s">
        <v>45</v>
      </c>
      <c r="C31" s="217"/>
      <c r="D31" s="218"/>
      <c r="E31" s="111">
        <v>0</v>
      </c>
      <c r="F31" s="111">
        <v>0</v>
      </c>
    </row>
    <row r="32" spans="1:6" ht="18.75" customHeight="1">
      <c r="A32" s="55" t="s">
        <v>163</v>
      </c>
      <c r="B32" s="143" t="s">
        <v>104</v>
      </c>
      <c r="C32" s="137" t="s">
        <v>226</v>
      </c>
      <c r="D32" s="111">
        <v>0</v>
      </c>
      <c r="E32" s="111">
        <v>0</v>
      </c>
      <c r="F32" s="111">
        <v>0</v>
      </c>
    </row>
    <row r="33" spans="1:6" ht="18.75" customHeight="1">
      <c r="A33" s="55"/>
      <c r="B33" s="144" t="s">
        <v>239</v>
      </c>
      <c r="C33" s="137" t="s">
        <v>227</v>
      </c>
      <c r="D33" s="111">
        <v>0</v>
      </c>
      <c r="E33" s="111">
        <v>0</v>
      </c>
      <c r="F33" s="111">
        <v>0</v>
      </c>
    </row>
    <row r="34" spans="1:6" ht="18.75" customHeight="1">
      <c r="A34" s="55"/>
      <c r="B34" s="144" t="s">
        <v>238</v>
      </c>
      <c r="C34" s="137" t="s">
        <v>228</v>
      </c>
      <c r="D34" s="111">
        <v>0</v>
      </c>
      <c r="E34" s="111">
        <v>0</v>
      </c>
      <c r="F34" s="111">
        <v>0</v>
      </c>
    </row>
    <row r="35" spans="1:6" ht="18.75" customHeight="1" hidden="1">
      <c r="A35" s="55"/>
      <c r="B35" s="144" t="s">
        <v>45</v>
      </c>
      <c r="C35" s="217"/>
      <c r="D35" s="218"/>
      <c r="E35" s="111">
        <v>0</v>
      </c>
      <c r="F35" s="111">
        <v>0</v>
      </c>
    </row>
    <row r="36" spans="1:6" ht="18.75" customHeight="1">
      <c r="A36" s="55" t="s">
        <v>164</v>
      </c>
      <c r="B36" s="143" t="s">
        <v>105</v>
      </c>
      <c r="C36" s="137" t="s">
        <v>226</v>
      </c>
      <c r="D36" s="111">
        <v>0</v>
      </c>
      <c r="E36" s="111">
        <v>0</v>
      </c>
      <c r="F36" s="111">
        <v>0</v>
      </c>
    </row>
    <row r="37" spans="1:6" ht="18.75" customHeight="1">
      <c r="A37" s="55"/>
      <c r="B37" s="144" t="s">
        <v>239</v>
      </c>
      <c r="C37" s="137" t="s">
        <v>227</v>
      </c>
      <c r="D37" s="111">
        <v>0</v>
      </c>
      <c r="E37" s="111">
        <v>0</v>
      </c>
      <c r="F37" s="111">
        <v>0</v>
      </c>
    </row>
    <row r="38" spans="1:6" ht="18.75" customHeight="1">
      <c r="A38" s="55"/>
      <c r="B38" s="144" t="s">
        <v>238</v>
      </c>
      <c r="C38" s="137" t="s">
        <v>228</v>
      </c>
      <c r="D38" s="111">
        <v>0</v>
      </c>
      <c r="E38" s="111">
        <v>0</v>
      </c>
      <c r="F38" s="111">
        <v>0</v>
      </c>
    </row>
    <row r="39" spans="1:6" ht="18.75" customHeight="1" hidden="1">
      <c r="A39" s="55"/>
      <c r="B39" s="144" t="s">
        <v>45</v>
      </c>
      <c r="C39" s="217"/>
      <c r="D39" s="218"/>
      <c r="E39" s="111">
        <v>0</v>
      </c>
      <c r="F39" s="111">
        <v>0</v>
      </c>
    </row>
    <row r="40" spans="1:6" ht="18.75" customHeight="1">
      <c r="A40" s="62" t="s">
        <v>165</v>
      </c>
      <c r="B40" s="143" t="s">
        <v>245</v>
      </c>
      <c r="C40" s="137" t="s">
        <v>226</v>
      </c>
      <c r="D40" s="138">
        <v>0</v>
      </c>
      <c r="E40" s="111">
        <v>0</v>
      </c>
      <c r="F40" s="111">
        <v>0</v>
      </c>
    </row>
    <row r="41" spans="1:6" ht="18.75" customHeight="1">
      <c r="A41" s="55"/>
      <c r="B41" s="144" t="s">
        <v>239</v>
      </c>
      <c r="C41" s="137" t="s">
        <v>227</v>
      </c>
      <c r="D41" s="111">
        <v>0</v>
      </c>
      <c r="E41" s="111">
        <v>0</v>
      </c>
      <c r="F41" s="111">
        <v>0</v>
      </c>
    </row>
    <row r="42" spans="1:6" ht="18.75" customHeight="1">
      <c r="A42" s="55"/>
      <c r="B42" s="144" t="s">
        <v>238</v>
      </c>
      <c r="C42" s="137" t="s">
        <v>228</v>
      </c>
      <c r="D42" s="111">
        <v>0</v>
      </c>
      <c r="E42" s="111">
        <v>0</v>
      </c>
      <c r="F42" s="111">
        <v>0</v>
      </c>
    </row>
    <row r="43" spans="1:6" ht="18.75" customHeight="1" hidden="1">
      <c r="A43" s="55"/>
      <c r="B43" s="144" t="s">
        <v>45</v>
      </c>
      <c r="C43" s="217"/>
      <c r="D43" s="218"/>
      <c r="E43" s="136"/>
      <c r="F43" s="136"/>
    </row>
    <row r="44" spans="1:6" ht="47.25">
      <c r="A44" s="44" t="s">
        <v>177</v>
      </c>
      <c r="B44" s="130" t="s">
        <v>253</v>
      </c>
      <c r="C44" s="139" t="s">
        <v>146</v>
      </c>
      <c r="D44" s="140">
        <v>236.02</v>
      </c>
      <c r="E44" s="136">
        <v>236.02</v>
      </c>
      <c r="F44" s="136">
        <v>254.93</v>
      </c>
    </row>
    <row r="45" spans="1:6" ht="19.5" customHeight="1">
      <c r="A45" s="44"/>
      <c r="B45" s="147" t="s">
        <v>150</v>
      </c>
      <c r="C45" s="135" t="s">
        <v>149</v>
      </c>
      <c r="D45" s="103">
        <v>3.9977</v>
      </c>
      <c r="E45" s="153">
        <v>3.9977</v>
      </c>
      <c r="F45" s="153">
        <v>4.318</v>
      </c>
    </row>
    <row r="46" spans="1:6" ht="18" customHeight="1">
      <c r="A46" s="44"/>
      <c r="B46" s="147" t="s">
        <v>48</v>
      </c>
      <c r="C46" s="135" t="s">
        <v>151</v>
      </c>
      <c r="D46" s="102">
        <v>59.04</v>
      </c>
      <c r="E46" s="136">
        <v>59.04</v>
      </c>
      <c r="F46" s="136">
        <v>59.04</v>
      </c>
    </row>
    <row r="47" spans="1:6" ht="35.25" customHeight="1">
      <c r="A47" s="44" t="s">
        <v>178</v>
      </c>
      <c r="B47" s="130" t="s">
        <v>254</v>
      </c>
      <c r="C47" s="135" t="s">
        <v>146</v>
      </c>
      <c r="D47" s="140">
        <v>20.58</v>
      </c>
      <c r="E47" s="136">
        <v>20.58</v>
      </c>
      <c r="F47" s="136">
        <v>23.14</v>
      </c>
    </row>
    <row r="48" spans="1:6" ht="31.5">
      <c r="A48" s="44" t="s">
        <v>180</v>
      </c>
      <c r="B48" s="130" t="s">
        <v>256</v>
      </c>
      <c r="C48" s="135" t="s">
        <v>146</v>
      </c>
      <c r="D48" s="140">
        <v>0</v>
      </c>
      <c r="E48" s="136">
        <v>0</v>
      </c>
      <c r="F48" s="136">
        <v>0</v>
      </c>
    </row>
    <row r="49" spans="1:6" ht="33" customHeight="1">
      <c r="A49" s="44" t="s">
        <v>182</v>
      </c>
      <c r="B49" s="130" t="s">
        <v>257</v>
      </c>
      <c r="C49" s="135" t="s">
        <v>146</v>
      </c>
      <c r="D49" s="140">
        <v>794.99</v>
      </c>
      <c r="E49" s="136">
        <v>794.99</v>
      </c>
      <c r="F49" s="136">
        <v>835.53</v>
      </c>
    </row>
    <row r="50" spans="1:6" ht="47.25">
      <c r="A50" s="44" t="s">
        <v>183</v>
      </c>
      <c r="B50" s="130" t="s">
        <v>258</v>
      </c>
      <c r="C50" s="135" t="s">
        <v>146</v>
      </c>
      <c r="D50" s="140">
        <v>63.83</v>
      </c>
      <c r="E50" s="136">
        <v>63.83</v>
      </c>
      <c r="F50" s="136">
        <v>63.83</v>
      </c>
    </row>
    <row r="51" spans="1:6" ht="15.75">
      <c r="A51" s="44" t="s">
        <v>184</v>
      </c>
      <c r="B51" s="130" t="s">
        <v>259</v>
      </c>
      <c r="C51" s="135" t="s">
        <v>146</v>
      </c>
      <c r="D51" s="154">
        <v>149.58</v>
      </c>
      <c r="E51" s="136">
        <v>149.58</v>
      </c>
      <c r="F51" s="136">
        <v>156.37</v>
      </c>
    </row>
    <row r="52" spans="1:6" ht="15.75">
      <c r="A52" s="44"/>
      <c r="B52" s="147" t="s">
        <v>148</v>
      </c>
      <c r="C52" s="135"/>
      <c r="D52" s="140"/>
      <c r="E52" s="136"/>
      <c r="F52" s="136"/>
    </row>
    <row r="53" spans="1:6" ht="31.5">
      <c r="A53" s="44"/>
      <c r="B53" s="147" t="s">
        <v>52</v>
      </c>
      <c r="C53" s="135" t="s">
        <v>146</v>
      </c>
      <c r="D53" s="140">
        <v>131.76</v>
      </c>
      <c r="E53" s="136">
        <v>131.76</v>
      </c>
      <c r="F53" s="136">
        <v>138.48</v>
      </c>
    </row>
    <row r="54" spans="1:6" ht="15.75">
      <c r="A54" s="44" t="s">
        <v>185</v>
      </c>
      <c r="B54" s="130" t="s">
        <v>260</v>
      </c>
      <c r="C54" s="135" t="s">
        <v>146</v>
      </c>
      <c r="D54" s="154">
        <v>93.63</v>
      </c>
      <c r="E54" s="136">
        <v>93.63</v>
      </c>
      <c r="F54" s="136">
        <v>98.39</v>
      </c>
    </row>
    <row r="55" spans="1:6" ht="15.75">
      <c r="A55" s="44"/>
      <c r="B55" s="147" t="s">
        <v>148</v>
      </c>
      <c r="C55" s="135"/>
      <c r="D55" s="140"/>
      <c r="E55" s="136"/>
      <c r="F55" s="136"/>
    </row>
    <row r="56" spans="1:6" ht="31.5">
      <c r="A56" s="44"/>
      <c r="B56" s="147" t="s">
        <v>52</v>
      </c>
      <c r="C56" s="135" t="s">
        <v>146</v>
      </c>
      <c r="D56" s="140">
        <v>92.88</v>
      </c>
      <c r="E56" s="136">
        <v>92.88</v>
      </c>
      <c r="F56" s="136">
        <v>97.62</v>
      </c>
    </row>
    <row r="57" spans="1:6" ht="31.5">
      <c r="A57" s="44" t="s">
        <v>186</v>
      </c>
      <c r="B57" s="130" t="s">
        <v>261</v>
      </c>
      <c r="C57" s="135" t="s">
        <v>146</v>
      </c>
      <c r="D57" s="140">
        <v>114.6</v>
      </c>
      <c r="E57" s="136">
        <v>114.6</v>
      </c>
      <c r="F57" s="136">
        <v>118.04</v>
      </c>
    </row>
    <row r="58" spans="1:9" ht="66" customHeight="1">
      <c r="A58" s="44" t="s">
        <v>187</v>
      </c>
      <c r="B58" s="130" t="s">
        <v>314</v>
      </c>
      <c r="C58" s="135" t="s">
        <v>146</v>
      </c>
      <c r="D58" s="140">
        <v>68.33</v>
      </c>
      <c r="E58" s="136">
        <v>68.33</v>
      </c>
      <c r="F58" s="136">
        <v>70.38</v>
      </c>
      <c r="G58" s="141" t="s">
        <v>430</v>
      </c>
      <c r="H58" s="141"/>
      <c r="I58" s="141"/>
    </row>
    <row r="59" spans="1:6" ht="21.75" customHeight="1">
      <c r="A59" s="44" t="s">
        <v>199</v>
      </c>
      <c r="B59" s="130" t="s">
        <v>334</v>
      </c>
      <c r="C59" s="135" t="s">
        <v>146</v>
      </c>
      <c r="D59" s="140">
        <v>8.37</v>
      </c>
      <c r="E59" s="136">
        <v>8.37</v>
      </c>
      <c r="F59" s="136">
        <v>8.37</v>
      </c>
    </row>
    <row r="60" spans="1:6" ht="21.75" customHeight="1">
      <c r="A60" s="44" t="s">
        <v>431</v>
      </c>
      <c r="B60" s="130" t="s">
        <v>432</v>
      </c>
      <c r="C60" s="135" t="s">
        <v>146</v>
      </c>
      <c r="D60" s="140">
        <v>0</v>
      </c>
      <c r="E60" s="136">
        <v>0</v>
      </c>
      <c r="F60" s="136">
        <v>56.75</v>
      </c>
    </row>
    <row r="61" spans="1:6" ht="33.75" customHeight="1">
      <c r="A61" s="44" t="s">
        <v>201</v>
      </c>
      <c r="B61" s="130" t="s">
        <v>262</v>
      </c>
      <c r="C61" s="135" t="s">
        <v>146</v>
      </c>
      <c r="D61" s="140">
        <v>0</v>
      </c>
      <c r="E61" s="140">
        <v>0</v>
      </c>
      <c r="F61" s="140">
        <v>0</v>
      </c>
    </row>
    <row r="62" spans="1:6" ht="23.25" customHeight="1">
      <c r="A62" s="44" t="s">
        <v>202</v>
      </c>
      <c r="B62" s="130" t="s">
        <v>263</v>
      </c>
      <c r="C62" s="135" t="s">
        <v>146</v>
      </c>
      <c r="D62" s="140">
        <f>D14+D15+D44+D47+D48+D49+D50+D51+D54+D57+D58+D59+D60+D61</f>
        <v>2684.32</v>
      </c>
      <c r="E62" s="140">
        <f>E14+E15+E44+E47+E48+E49+E50+E51+E54+E57+E58+E59+E60+E61</f>
        <v>2847.59</v>
      </c>
      <c r="F62" s="140">
        <f>F14+F15+F44+F47+F48+F49+F50+F51+F54+F57+F58+F59+F60+F61</f>
        <v>2994.77</v>
      </c>
    </row>
    <row r="63" spans="1:6" ht="21" customHeight="1">
      <c r="A63" s="44" t="s">
        <v>203</v>
      </c>
      <c r="B63" s="129" t="s">
        <v>264</v>
      </c>
      <c r="C63" s="135" t="s">
        <v>146</v>
      </c>
      <c r="D63" s="140">
        <v>37.05</v>
      </c>
      <c r="E63" s="136">
        <v>37.05</v>
      </c>
      <c r="F63" s="136">
        <v>37.05</v>
      </c>
    </row>
    <row r="64" spans="1:6" ht="21" customHeight="1">
      <c r="A64" s="44" t="s">
        <v>204</v>
      </c>
      <c r="B64" s="129" t="s">
        <v>265</v>
      </c>
      <c r="C64" s="135" t="s">
        <v>146</v>
      </c>
      <c r="D64" s="140">
        <f>D62+D63</f>
        <v>2721.37</v>
      </c>
      <c r="E64" s="140">
        <f>E62+E63</f>
        <v>2884.64</v>
      </c>
      <c r="F64" s="140">
        <f>F62+F63</f>
        <v>3031.82</v>
      </c>
    </row>
    <row r="65" spans="1:6" ht="21" customHeight="1">
      <c r="A65" s="44"/>
      <c r="B65" s="129"/>
      <c r="C65" s="135"/>
      <c r="D65" s="140"/>
      <c r="E65" s="136"/>
      <c r="F65" s="136"/>
    </row>
    <row r="66" spans="1:6" ht="15.75">
      <c r="A66" s="44" t="s">
        <v>205</v>
      </c>
      <c r="B66" s="129" t="s">
        <v>189</v>
      </c>
      <c r="C66" s="135" t="s">
        <v>188</v>
      </c>
      <c r="D66" s="154">
        <v>2</v>
      </c>
      <c r="E66" s="154">
        <v>2</v>
      </c>
      <c r="F66" s="154">
        <v>2</v>
      </c>
    </row>
    <row r="67" spans="1:6" ht="15.75">
      <c r="A67" s="44" t="s">
        <v>206</v>
      </c>
      <c r="B67" s="129" t="s">
        <v>190</v>
      </c>
      <c r="C67" s="135" t="s">
        <v>188</v>
      </c>
      <c r="D67" s="140">
        <v>0.74</v>
      </c>
      <c r="E67" s="140">
        <v>0.74</v>
      </c>
      <c r="F67" s="140">
        <v>0.74</v>
      </c>
    </row>
    <row r="68" spans="1:6" ht="15.75">
      <c r="A68" s="44" t="s">
        <v>207</v>
      </c>
      <c r="B68" s="129" t="s">
        <v>192</v>
      </c>
      <c r="C68" s="135" t="s">
        <v>191</v>
      </c>
      <c r="D68" s="155">
        <v>2.109</v>
      </c>
      <c r="E68" s="155">
        <v>2.109</v>
      </c>
      <c r="F68" s="155">
        <v>2.109</v>
      </c>
    </row>
    <row r="69" spans="1:6" ht="15.75">
      <c r="A69" s="44" t="s">
        <v>208</v>
      </c>
      <c r="B69" s="129" t="s">
        <v>193</v>
      </c>
      <c r="C69" s="135" t="s">
        <v>191</v>
      </c>
      <c r="D69" s="155">
        <v>0</v>
      </c>
      <c r="E69" s="156">
        <v>0</v>
      </c>
      <c r="F69" s="156">
        <v>0</v>
      </c>
    </row>
    <row r="70" spans="1:6" ht="15.75">
      <c r="A70" s="44" t="s">
        <v>266</v>
      </c>
      <c r="B70" s="129" t="s">
        <v>194</v>
      </c>
      <c r="C70" s="135" t="s">
        <v>191</v>
      </c>
      <c r="D70" s="155">
        <v>1.887</v>
      </c>
      <c r="E70" s="155">
        <v>1.887</v>
      </c>
      <c r="F70" s="155">
        <v>1.887</v>
      </c>
    </row>
    <row r="71" spans="1:6" ht="15.75">
      <c r="A71" s="44"/>
      <c r="B71" s="147" t="s">
        <v>148</v>
      </c>
      <c r="C71" s="135"/>
      <c r="D71" s="140"/>
      <c r="E71" s="136"/>
      <c r="F71" s="136"/>
    </row>
    <row r="72" spans="1:6" ht="15.75">
      <c r="A72" s="44" t="s">
        <v>267</v>
      </c>
      <c r="B72" s="130" t="s">
        <v>197</v>
      </c>
      <c r="C72" s="135" t="s">
        <v>191</v>
      </c>
      <c r="D72" s="155">
        <v>1.027</v>
      </c>
      <c r="E72" s="155">
        <v>1.027</v>
      </c>
      <c r="F72" s="155">
        <v>1.027</v>
      </c>
    </row>
    <row r="73" spans="1:6" ht="15.75">
      <c r="A73" s="44" t="s">
        <v>268</v>
      </c>
      <c r="B73" s="130" t="s">
        <v>198</v>
      </c>
      <c r="C73" s="135" t="s">
        <v>191</v>
      </c>
      <c r="D73" s="155">
        <f>D70-D72</f>
        <v>0.86</v>
      </c>
      <c r="E73" s="155">
        <f>E70-E72</f>
        <v>0.86</v>
      </c>
      <c r="F73" s="155">
        <f>F70-F72</f>
        <v>0.86</v>
      </c>
    </row>
    <row r="74" spans="1:6" ht="32.25" customHeight="1">
      <c r="A74" s="44" t="s">
        <v>269</v>
      </c>
      <c r="B74" s="129" t="s">
        <v>209</v>
      </c>
      <c r="C74" s="135" t="s">
        <v>210</v>
      </c>
      <c r="D74" s="140">
        <v>8.3</v>
      </c>
      <c r="E74" s="136">
        <v>8.3</v>
      </c>
      <c r="F74" s="136">
        <v>8.3</v>
      </c>
    </row>
    <row r="75" spans="1:6" ht="31.5">
      <c r="A75" s="44" t="s">
        <v>270</v>
      </c>
      <c r="B75" s="129" t="s">
        <v>212</v>
      </c>
      <c r="C75" s="135" t="s">
        <v>211</v>
      </c>
      <c r="D75" s="155">
        <v>2.558</v>
      </c>
      <c r="E75" s="155">
        <v>2.558</v>
      </c>
      <c r="F75" s="155">
        <v>2.558</v>
      </c>
    </row>
    <row r="76" spans="1:6" ht="31.5">
      <c r="A76" s="44" t="s">
        <v>271</v>
      </c>
      <c r="B76" s="129" t="s">
        <v>214</v>
      </c>
      <c r="C76" s="135" t="s">
        <v>211</v>
      </c>
      <c r="D76" s="140"/>
      <c r="E76" s="136"/>
      <c r="F76" s="136"/>
    </row>
    <row r="77" spans="1:6" ht="15.75">
      <c r="A77" s="44" t="s">
        <v>272</v>
      </c>
      <c r="B77" s="129" t="s">
        <v>215</v>
      </c>
      <c r="C77" s="135" t="s">
        <v>213</v>
      </c>
      <c r="D77" s="140">
        <v>0</v>
      </c>
      <c r="E77" s="140">
        <v>0</v>
      </c>
      <c r="F77" s="140">
        <v>0</v>
      </c>
    </row>
    <row r="78" spans="1:6" ht="15.75">
      <c r="A78" s="44" t="s">
        <v>273</v>
      </c>
      <c r="B78" s="129" t="s">
        <v>216</v>
      </c>
      <c r="C78" s="135" t="s">
        <v>213</v>
      </c>
      <c r="D78" s="140">
        <v>1</v>
      </c>
      <c r="E78" s="140">
        <v>1</v>
      </c>
      <c r="F78" s="140">
        <v>1</v>
      </c>
    </row>
    <row r="79" spans="1:6" ht="15.75">
      <c r="A79" s="44" t="s">
        <v>274</v>
      </c>
      <c r="B79" s="129" t="s">
        <v>217</v>
      </c>
      <c r="C79" s="135" t="s">
        <v>213</v>
      </c>
      <c r="D79" s="140">
        <v>0</v>
      </c>
      <c r="E79" s="140">
        <v>0</v>
      </c>
      <c r="F79" s="140">
        <v>0</v>
      </c>
    </row>
    <row r="80" spans="1:6" ht="31.5">
      <c r="A80" s="44" t="s">
        <v>275</v>
      </c>
      <c r="B80" s="129" t="s">
        <v>219</v>
      </c>
      <c r="C80" s="135" t="s">
        <v>218</v>
      </c>
      <c r="D80" s="140">
        <v>6</v>
      </c>
      <c r="E80" s="140">
        <v>6</v>
      </c>
      <c r="F80" s="140">
        <v>6</v>
      </c>
    </row>
    <row r="81" spans="1:6" ht="31.5">
      <c r="A81" s="44" t="s">
        <v>276</v>
      </c>
      <c r="B81" s="129" t="s">
        <v>221</v>
      </c>
      <c r="C81" s="135" t="s">
        <v>220</v>
      </c>
      <c r="D81" s="140">
        <v>164.45</v>
      </c>
      <c r="E81" s="136">
        <v>164.45</v>
      </c>
      <c r="F81" s="136">
        <v>164.45</v>
      </c>
    </row>
    <row r="82" spans="1:6" ht="31.5">
      <c r="A82" s="44" t="s">
        <v>433</v>
      </c>
      <c r="B82" s="129" t="s">
        <v>223</v>
      </c>
      <c r="C82" s="135" t="s">
        <v>436</v>
      </c>
      <c r="D82" s="140">
        <v>28</v>
      </c>
      <c r="E82" s="140">
        <v>28</v>
      </c>
      <c r="F82" s="140">
        <v>28</v>
      </c>
    </row>
    <row r="83" spans="1:6" ht="31.5">
      <c r="A83" s="44" t="s">
        <v>434</v>
      </c>
      <c r="B83" s="129" t="s">
        <v>244</v>
      </c>
      <c r="C83" s="135" t="s">
        <v>224</v>
      </c>
      <c r="D83" s="140">
        <v>0.8</v>
      </c>
      <c r="E83" s="136">
        <v>0.8</v>
      </c>
      <c r="F83" s="136">
        <v>0.8</v>
      </c>
    </row>
    <row r="88" ht="14.25" customHeight="1"/>
  </sheetData>
  <sheetProtection/>
  <mergeCells count="15">
    <mergeCell ref="C7:F7"/>
    <mergeCell ref="C8:F8"/>
    <mergeCell ref="C9:F9"/>
    <mergeCell ref="B2:D2"/>
    <mergeCell ref="C4:F4"/>
    <mergeCell ref="C5:F5"/>
    <mergeCell ref="C6:F6"/>
    <mergeCell ref="D12:F12"/>
    <mergeCell ref="C39:D39"/>
    <mergeCell ref="C43:D43"/>
    <mergeCell ref="C19:D19"/>
    <mergeCell ref="C23:D23"/>
    <mergeCell ref="C27:D27"/>
    <mergeCell ref="C31:D31"/>
    <mergeCell ref="C35:D35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workbookViewId="0" topLeftCell="A1">
      <selection activeCell="D72" sqref="D72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14.7109375" style="37" customWidth="1"/>
    <col min="5" max="6" width="14.7109375" style="0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6" ht="15.75" customHeight="1">
      <c r="B4" s="142" t="s">
        <v>10</v>
      </c>
      <c r="C4" s="209" t="s">
        <v>422</v>
      </c>
      <c r="D4" s="210"/>
      <c r="E4" s="210"/>
      <c r="F4" s="211"/>
    </row>
    <row r="5" spans="2:6" ht="15.75">
      <c r="B5" s="142" t="s">
        <v>33</v>
      </c>
      <c r="C5" s="196">
        <v>7420008301</v>
      </c>
      <c r="D5" s="208"/>
      <c r="E5" s="208"/>
      <c r="F5" s="197"/>
    </row>
    <row r="6" spans="2:6" ht="15.75">
      <c r="B6" s="142" t="s">
        <v>34</v>
      </c>
      <c r="C6" s="196">
        <v>742001001</v>
      </c>
      <c r="D6" s="208"/>
      <c r="E6" s="208"/>
      <c r="F6" s="197"/>
    </row>
    <row r="7" spans="2:6" ht="15.75" customHeight="1">
      <c r="B7" s="142" t="s">
        <v>77</v>
      </c>
      <c r="C7" s="196" t="s">
        <v>400</v>
      </c>
      <c r="D7" s="208"/>
      <c r="E7" s="208"/>
      <c r="F7" s="197"/>
    </row>
    <row r="8" spans="2:6" ht="15.75">
      <c r="B8" s="142" t="s">
        <v>247</v>
      </c>
      <c r="C8" s="209" t="s">
        <v>423</v>
      </c>
      <c r="D8" s="210"/>
      <c r="E8" s="210"/>
      <c r="F8" s="211"/>
    </row>
    <row r="9" spans="2:6" ht="47.25" customHeight="1">
      <c r="B9" s="129" t="s">
        <v>144</v>
      </c>
      <c r="C9" s="209" t="s">
        <v>439</v>
      </c>
      <c r="D9" s="210"/>
      <c r="E9" s="210"/>
      <c r="F9" s="211"/>
    </row>
    <row r="10" spans="3:6" ht="15.75">
      <c r="C10" s="148"/>
      <c r="D10" s="149"/>
      <c r="E10" s="150"/>
      <c r="F10" s="151"/>
    </row>
    <row r="11" spans="3:6" ht="14.25" customHeight="1">
      <c r="C11" s="148"/>
      <c r="D11" s="149"/>
      <c r="E11" s="150"/>
      <c r="F11" s="151"/>
    </row>
    <row r="12" spans="1:6" s="32" customFormat="1" ht="28.5" customHeight="1">
      <c r="A12" s="44" t="s">
        <v>143</v>
      </c>
      <c r="B12" s="34" t="s">
        <v>12</v>
      </c>
      <c r="C12" s="35" t="s">
        <v>145</v>
      </c>
      <c r="D12" s="214" t="s">
        <v>425</v>
      </c>
      <c r="E12" s="215"/>
      <c r="F12" s="216"/>
    </row>
    <row r="13" spans="1:6" s="32" customFormat="1" ht="12.75" customHeight="1">
      <c r="A13" s="44"/>
      <c r="B13" s="34"/>
      <c r="C13" s="35"/>
      <c r="D13" s="134" t="s">
        <v>426</v>
      </c>
      <c r="E13" s="132" t="s">
        <v>427</v>
      </c>
      <c r="F13" s="132" t="s">
        <v>428</v>
      </c>
    </row>
    <row r="14" spans="1:6" ht="20.25" customHeight="1">
      <c r="A14" s="44" t="s">
        <v>248</v>
      </c>
      <c r="B14" s="130" t="s">
        <v>250</v>
      </c>
      <c r="C14" s="135" t="s">
        <v>146</v>
      </c>
      <c r="D14" s="102">
        <v>0</v>
      </c>
      <c r="E14" s="136">
        <v>0</v>
      </c>
      <c r="F14" s="136">
        <v>0</v>
      </c>
    </row>
    <row r="15" spans="1:6" ht="18.75" customHeight="1">
      <c r="A15" s="55" t="s">
        <v>249</v>
      </c>
      <c r="B15" s="143" t="s">
        <v>255</v>
      </c>
      <c r="C15" s="137" t="s">
        <v>226</v>
      </c>
      <c r="D15" s="152">
        <f>D20</f>
        <v>356.44</v>
      </c>
      <c r="E15" s="152">
        <f>E20</f>
        <v>409.91</v>
      </c>
      <c r="F15" s="152">
        <f>F20</f>
        <v>409.91</v>
      </c>
    </row>
    <row r="16" spans="1:6" ht="18.75" customHeight="1">
      <c r="A16" s="55" t="s">
        <v>161</v>
      </c>
      <c r="B16" s="143" t="s">
        <v>100</v>
      </c>
      <c r="C16" s="137" t="s">
        <v>226</v>
      </c>
      <c r="D16" s="111">
        <f>D18*D17/1000</f>
        <v>0</v>
      </c>
      <c r="E16" s="111">
        <f>E18*E17/1000</f>
        <v>0</v>
      </c>
      <c r="F16" s="111">
        <f>F18*F17/1000</f>
        <v>0</v>
      </c>
    </row>
    <row r="17" spans="1:6" ht="18.75" customHeight="1">
      <c r="A17" s="55"/>
      <c r="B17" s="144" t="s">
        <v>239</v>
      </c>
      <c r="C17" s="137" t="s">
        <v>227</v>
      </c>
      <c r="D17" s="111">
        <v>0</v>
      </c>
      <c r="E17" s="111">
        <v>0</v>
      </c>
      <c r="F17" s="111">
        <v>0</v>
      </c>
    </row>
    <row r="18" spans="1:6" ht="18.75" customHeight="1">
      <c r="A18" s="55"/>
      <c r="B18" s="144" t="s">
        <v>238</v>
      </c>
      <c r="C18" s="137" t="s">
        <v>228</v>
      </c>
      <c r="D18" s="111">
        <v>0</v>
      </c>
      <c r="E18" s="111">
        <v>0</v>
      </c>
      <c r="F18" s="111">
        <v>0</v>
      </c>
    </row>
    <row r="19" spans="1:6" ht="18.75" customHeight="1" hidden="1">
      <c r="A19" s="55"/>
      <c r="B19" s="144" t="s">
        <v>45</v>
      </c>
      <c r="C19" s="217"/>
      <c r="D19" s="218"/>
      <c r="E19" s="111">
        <v>0</v>
      </c>
      <c r="F19" s="111">
        <v>0</v>
      </c>
    </row>
    <row r="20" spans="1:6" ht="18.75" customHeight="1">
      <c r="A20" s="55" t="s">
        <v>162</v>
      </c>
      <c r="B20" s="143" t="s">
        <v>229</v>
      </c>
      <c r="C20" s="137" t="s">
        <v>226</v>
      </c>
      <c r="D20" s="111">
        <f>D22*D21/1000</f>
        <v>356.44</v>
      </c>
      <c r="E20" s="111">
        <f>E22*E21/1000</f>
        <v>409.91</v>
      </c>
      <c r="F20" s="111">
        <f>F22*F21/1000</f>
        <v>409.91</v>
      </c>
    </row>
    <row r="21" spans="1:6" ht="18.75" customHeight="1">
      <c r="A21" s="55"/>
      <c r="B21" s="144" t="s">
        <v>237</v>
      </c>
      <c r="C21" s="137" t="s">
        <v>234</v>
      </c>
      <c r="D21" s="111">
        <v>3706</v>
      </c>
      <c r="E21" s="111">
        <v>4261.9</v>
      </c>
      <c r="F21" s="111">
        <v>4261.9</v>
      </c>
    </row>
    <row r="22" spans="1:6" ht="18.75" customHeight="1">
      <c r="A22" s="55"/>
      <c r="B22" s="144" t="s">
        <v>238</v>
      </c>
      <c r="C22" s="137" t="s">
        <v>235</v>
      </c>
      <c r="D22" s="111">
        <v>96.18</v>
      </c>
      <c r="E22" s="111">
        <v>96.18</v>
      </c>
      <c r="F22" s="111">
        <v>96.18</v>
      </c>
    </row>
    <row r="23" spans="1:6" ht="18.75" customHeight="1" hidden="1">
      <c r="A23" s="55"/>
      <c r="B23" s="144" t="s">
        <v>45</v>
      </c>
      <c r="C23" s="217"/>
      <c r="D23" s="218"/>
      <c r="E23" s="111">
        <v>0</v>
      </c>
      <c r="F23" s="111">
        <v>0</v>
      </c>
    </row>
    <row r="24" spans="1:6" ht="18.75" customHeight="1">
      <c r="A24" s="55" t="s">
        <v>251</v>
      </c>
      <c r="B24" s="145" t="s">
        <v>102</v>
      </c>
      <c r="C24" s="137" t="s">
        <v>226</v>
      </c>
      <c r="D24" s="111">
        <v>0</v>
      </c>
      <c r="E24" s="111">
        <v>0</v>
      </c>
      <c r="F24" s="111">
        <v>0</v>
      </c>
    </row>
    <row r="25" spans="1:6" ht="18.75" customHeight="1">
      <c r="A25" s="55"/>
      <c r="B25" s="146" t="s">
        <v>242</v>
      </c>
      <c r="C25" s="137" t="s">
        <v>234</v>
      </c>
      <c r="D25" s="111">
        <v>0</v>
      </c>
      <c r="E25" s="111">
        <v>0</v>
      </c>
      <c r="F25" s="111">
        <v>0</v>
      </c>
    </row>
    <row r="26" spans="1:6" ht="18.75" customHeight="1">
      <c r="A26" s="55"/>
      <c r="B26" s="146" t="s">
        <v>236</v>
      </c>
      <c r="C26" s="137" t="s">
        <v>235</v>
      </c>
      <c r="D26" s="111">
        <v>0</v>
      </c>
      <c r="E26" s="111">
        <v>0</v>
      </c>
      <c r="F26" s="111">
        <v>0</v>
      </c>
    </row>
    <row r="27" spans="1:6" ht="18.75" customHeight="1" hidden="1">
      <c r="A27" s="55"/>
      <c r="B27" s="146" t="s">
        <v>45</v>
      </c>
      <c r="C27" s="217"/>
      <c r="D27" s="218"/>
      <c r="E27" s="111">
        <v>0</v>
      </c>
      <c r="F27" s="111">
        <v>0</v>
      </c>
    </row>
    <row r="28" spans="1:6" ht="18.75" customHeight="1">
      <c r="A28" s="55" t="s">
        <v>252</v>
      </c>
      <c r="B28" s="145" t="s">
        <v>103</v>
      </c>
      <c r="C28" s="137" t="s">
        <v>226</v>
      </c>
      <c r="D28" s="111">
        <v>0</v>
      </c>
      <c r="E28" s="111">
        <v>0</v>
      </c>
      <c r="F28" s="111">
        <v>0</v>
      </c>
    </row>
    <row r="29" spans="1:6" ht="18.75" customHeight="1">
      <c r="A29" s="55"/>
      <c r="B29" s="146" t="s">
        <v>242</v>
      </c>
      <c r="C29" s="137" t="s">
        <v>234</v>
      </c>
      <c r="D29" s="111">
        <v>0</v>
      </c>
      <c r="E29" s="111">
        <v>0</v>
      </c>
      <c r="F29" s="111">
        <v>0</v>
      </c>
    </row>
    <row r="30" spans="1:6" ht="18.75" customHeight="1">
      <c r="A30" s="55"/>
      <c r="B30" s="146" t="s">
        <v>236</v>
      </c>
      <c r="C30" s="137" t="s">
        <v>235</v>
      </c>
      <c r="D30" s="111">
        <v>0</v>
      </c>
      <c r="E30" s="111">
        <v>0</v>
      </c>
      <c r="F30" s="111">
        <v>0</v>
      </c>
    </row>
    <row r="31" spans="1:6" ht="18.75" customHeight="1" hidden="1">
      <c r="A31" s="55"/>
      <c r="B31" s="146" t="s">
        <v>45</v>
      </c>
      <c r="C31" s="217"/>
      <c r="D31" s="218"/>
      <c r="E31" s="111">
        <v>0</v>
      </c>
      <c r="F31" s="111">
        <v>0</v>
      </c>
    </row>
    <row r="32" spans="1:6" ht="18.75" customHeight="1">
      <c r="A32" s="55" t="s">
        <v>163</v>
      </c>
      <c r="B32" s="143" t="s">
        <v>104</v>
      </c>
      <c r="C32" s="137" t="s">
        <v>226</v>
      </c>
      <c r="D32" s="111">
        <v>0</v>
      </c>
      <c r="E32" s="111">
        <v>0</v>
      </c>
      <c r="F32" s="111">
        <v>0</v>
      </c>
    </row>
    <row r="33" spans="1:6" ht="18.75" customHeight="1">
      <c r="A33" s="55"/>
      <c r="B33" s="144" t="s">
        <v>239</v>
      </c>
      <c r="C33" s="137" t="s">
        <v>227</v>
      </c>
      <c r="D33" s="111">
        <v>0</v>
      </c>
      <c r="E33" s="111">
        <v>0</v>
      </c>
      <c r="F33" s="111">
        <v>0</v>
      </c>
    </row>
    <row r="34" spans="1:6" ht="18.75" customHeight="1">
      <c r="A34" s="55"/>
      <c r="B34" s="144" t="s">
        <v>238</v>
      </c>
      <c r="C34" s="137" t="s">
        <v>228</v>
      </c>
      <c r="D34" s="111">
        <v>0</v>
      </c>
      <c r="E34" s="111">
        <v>0</v>
      </c>
      <c r="F34" s="111">
        <v>0</v>
      </c>
    </row>
    <row r="35" spans="1:6" ht="18.75" customHeight="1" hidden="1">
      <c r="A35" s="55"/>
      <c r="B35" s="144" t="s">
        <v>45</v>
      </c>
      <c r="C35" s="217"/>
      <c r="D35" s="218"/>
      <c r="E35" s="111">
        <v>0</v>
      </c>
      <c r="F35" s="111">
        <v>0</v>
      </c>
    </row>
    <row r="36" spans="1:6" ht="18.75" customHeight="1">
      <c r="A36" s="55" t="s">
        <v>164</v>
      </c>
      <c r="B36" s="143" t="s">
        <v>105</v>
      </c>
      <c r="C36" s="137" t="s">
        <v>226</v>
      </c>
      <c r="D36" s="111">
        <v>0</v>
      </c>
      <c r="E36" s="111">
        <v>0</v>
      </c>
      <c r="F36" s="111">
        <v>0</v>
      </c>
    </row>
    <row r="37" spans="1:6" ht="18.75" customHeight="1">
      <c r="A37" s="55"/>
      <c r="B37" s="144" t="s">
        <v>239</v>
      </c>
      <c r="C37" s="137" t="s">
        <v>227</v>
      </c>
      <c r="D37" s="111">
        <v>0</v>
      </c>
      <c r="E37" s="111">
        <v>0</v>
      </c>
      <c r="F37" s="111">
        <v>0</v>
      </c>
    </row>
    <row r="38" spans="1:6" ht="18.75" customHeight="1">
      <c r="A38" s="55"/>
      <c r="B38" s="144" t="s">
        <v>238</v>
      </c>
      <c r="C38" s="137" t="s">
        <v>228</v>
      </c>
      <c r="D38" s="111">
        <v>0</v>
      </c>
      <c r="E38" s="111">
        <v>0</v>
      </c>
      <c r="F38" s="111">
        <v>0</v>
      </c>
    </row>
    <row r="39" spans="1:6" ht="18.75" customHeight="1" hidden="1">
      <c r="A39" s="55"/>
      <c r="B39" s="144" t="s">
        <v>45</v>
      </c>
      <c r="C39" s="217"/>
      <c r="D39" s="218"/>
      <c r="E39" s="111">
        <v>0</v>
      </c>
      <c r="F39" s="111">
        <v>0</v>
      </c>
    </row>
    <row r="40" spans="1:6" ht="18.75" customHeight="1">
      <c r="A40" s="62" t="s">
        <v>165</v>
      </c>
      <c r="B40" s="143" t="s">
        <v>245</v>
      </c>
      <c r="C40" s="137" t="s">
        <v>226</v>
      </c>
      <c r="D40" s="138">
        <v>0</v>
      </c>
      <c r="E40" s="111">
        <v>0</v>
      </c>
      <c r="F40" s="111">
        <v>0</v>
      </c>
    </row>
    <row r="41" spans="1:6" ht="18.75" customHeight="1">
      <c r="A41" s="55"/>
      <c r="B41" s="144" t="s">
        <v>239</v>
      </c>
      <c r="C41" s="137" t="s">
        <v>227</v>
      </c>
      <c r="D41" s="111">
        <v>0</v>
      </c>
      <c r="E41" s="111">
        <v>0</v>
      </c>
      <c r="F41" s="111">
        <v>0</v>
      </c>
    </row>
    <row r="42" spans="1:6" ht="18.75" customHeight="1">
      <c r="A42" s="55"/>
      <c r="B42" s="144" t="s">
        <v>238</v>
      </c>
      <c r="C42" s="137" t="s">
        <v>228</v>
      </c>
      <c r="D42" s="111">
        <v>0</v>
      </c>
      <c r="E42" s="111">
        <v>0</v>
      </c>
      <c r="F42" s="111">
        <v>0</v>
      </c>
    </row>
    <row r="43" spans="1:6" ht="18.75" customHeight="1" hidden="1">
      <c r="A43" s="55"/>
      <c r="B43" s="144" t="s">
        <v>45</v>
      </c>
      <c r="C43" s="217"/>
      <c r="D43" s="218"/>
      <c r="E43" s="136"/>
      <c r="F43" s="136"/>
    </row>
    <row r="44" spans="1:6" ht="47.25">
      <c r="A44" s="44" t="s">
        <v>177</v>
      </c>
      <c r="B44" s="130" t="s">
        <v>253</v>
      </c>
      <c r="C44" s="139" t="s">
        <v>146</v>
      </c>
      <c r="D44" s="140">
        <v>156.31</v>
      </c>
      <c r="E44" s="136">
        <v>168.88</v>
      </c>
      <c r="F44" s="136">
        <v>168.88</v>
      </c>
    </row>
    <row r="45" spans="1:6" ht="19.5" customHeight="1">
      <c r="A45" s="44"/>
      <c r="B45" s="147" t="s">
        <v>150</v>
      </c>
      <c r="C45" s="135" t="s">
        <v>149</v>
      </c>
      <c r="D45" s="103">
        <v>4.71</v>
      </c>
      <c r="E45" s="153">
        <v>5.0868</v>
      </c>
      <c r="F45" s="153">
        <v>5.0868</v>
      </c>
    </row>
    <row r="46" spans="1:6" ht="18" customHeight="1">
      <c r="A46" s="44"/>
      <c r="B46" s="147" t="s">
        <v>48</v>
      </c>
      <c r="C46" s="135" t="s">
        <v>151</v>
      </c>
      <c r="D46" s="102">
        <v>33.2</v>
      </c>
      <c r="E46" s="136">
        <v>33.2</v>
      </c>
      <c r="F46" s="136">
        <v>33.2</v>
      </c>
    </row>
    <row r="47" spans="1:6" ht="35.25" customHeight="1">
      <c r="A47" s="44" t="s">
        <v>178</v>
      </c>
      <c r="B47" s="130" t="s">
        <v>254</v>
      </c>
      <c r="C47" s="135" t="s">
        <v>146</v>
      </c>
      <c r="D47" s="140">
        <v>2.85</v>
      </c>
      <c r="E47" s="136">
        <v>3.19</v>
      </c>
      <c r="F47" s="136">
        <v>3.19</v>
      </c>
    </row>
    <row r="48" spans="1:6" ht="31.5">
      <c r="A48" s="44" t="s">
        <v>180</v>
      </c>
      <c r="B48" s="130" t="s">
        <v>256</v>
      </c>
      <c r="C48" s="135" t="s">
        <v>146</v>
      </c>
      <c r="D48" s="140">
        <v>0</v>
      </c>
      <c r="E48" s="136">
        <v>0</v>
      </c>
      <c r="F48" s="136">
        <v>0</v>
      </c>
    </row>
    <row r="49" spans="1:6" ht="33" customHeight="1">
      <c r="A49" s="44" t="s">
        <v>182</v>
      </c>
      <c r="B49" s="130" t="s">
        <v>257</v>
      </c>
      <c r="C49" s="135" t="s">
        <v>146</v>
      </c>
      <c r="D49" s="140">
        <v>450.91</v>
      </c>
      <c r="E49" s="136">
        <v>472.24</v>
      </c>
      <c r="F49" s="136">
        <v>473.91</v>
      </c>
    </row>
    <row r="50" spans="1:6" ht="47.25">
      <c r="A50" s="44" t="s">
        <v>183</v>
      </c>
      <c r="B50" s="130" t="s">
        <v>258</v>
      </c>
      <c r="C50" s="135" t="s">
        <v>146</v>
      </c>
      <c r="D50" s="140">
        <v>157.67</v>
      </c>
      <c r="E50" s="136">
        <v>157.67</v>
      </c>
      <c r="F50" s="136">
        <v>157.67</v>
      </c>
    </row>
    <row r="51" spans="1:6" ht="15.75">
      <c r="A51" s="44" t="s">
        <v>184</v>
      </c>
      <c r="B51" s="130" t="s">
        <v>259</v>
      </c>
      <c r="C51" s="135" t="s">
        <v>146</v>
      </c>
      <c r="D51" s="154">
        <v>116.68</v>
      </c>
      <c r="E51" s="136">
        <v>116.68</v>
      </c>
      <c r="F51" s="136">
        <v>122.38</v>
      </c>
    </row>
    <row r="52" spans="1:6" ht="15.75">
      <c r="A52" s="44"/>
      <c r="B52" s="147" t="s">
        <v>148</v>
      </c>
      <c r="C52" s="135"/>
      <c r="D52" s="140"/>
      <c r="E52" s="136"/>
      <c r="F52" s="136"/>
    </row>
    <row r="53" spans="1:6" ht="31.5">
      <c r="A53" s="44"/>
      <c r="B53" s="147" t="s">
        <v>52</v>
      </c>
      <c r="C53" s="135" t="s">
        <v>146</v>
      </c>
      <c r="D53" s="140">
        <v>104.68</v>
      </c>
      <c r="E53" s="136">
        <v>104.68</v>
      </c>
      <c r="F53" s="136">
        <v>110.02</v>
      </c>
    </row>
    <row r="54" spans="1:6" ht="15.75">
      <c r="A54" s="44" t="s">
        <v>185</v>
      </c>
      <c r="B54" s="130" t="s">
        <v>260</v>
      </c>
      <c r="C54" s="135" t="s">
        <v>146</v>
      </c>
      <c r="D54" s="154">
        <v>50.73</v>
      </c>
      <c r="E54" s="136">
        <v>50.73</v>
      </c>
      <c r="F54" s="136">
        <v>53.32</v>
      </c>
    </row>
    <row r="55" spans="1:6" ht="15.75">
      <c r="A55" s="44"/>
      <c r="B55" s="147" t="s">
        <v>148</v>
      </c>
      <c r="C55" s="135"/>
      <c r="D55" s="140"/>
      <c r="E55" s="136"/>
      <c r="F55" s="136"/>
    </row>
    <row r="56" spans="1:6" ht="31.5">
      <c r="A56" s="44"/>
      <c r="B56" s="147" t="s">
        <v>52</v>
      </c>
      <c r="C56" s="135" t="s">
        <v>146</v>
      </c>
      <c r="D56" s="140">
        <v>50.73</v>
      </c>
      <c r="E56" s="136">
        <v>50.73</v>
      </c>
      <c r="F56" s="136">
        <v>50.73</v>
      </c>
    </row>
    <row r="57" spans="1:6" ht="31.5">
      <c r="A57" s="44" t="s">
        <v>186</v>
      </c>
      <c r="B57" s="130" t="s">
        <v>261</v>
      </c>
      <c r="C57" s="135" t="s">
        <v>146</v>
      </c>
      <c r="D57" s="140">
        <v>42.1</v>
      </c>
      <c r="E57" s="136">
        <v>42.1</v>
      </c>
      <c r="F57" s="136">
        <v>43.36</v>
      </c>
    </row>
    <row r="58" spans="1:9" ht="66" customHeight="1">
      <c r="A58" s="44" t="s">
        <v>187</v>
      </c>
      <c r="B58" s="130" t="s">
        <v>314</v>
      </c>
      <c r="C58" s="135" t="s">
        <v>146</v>
      </c>
      <c r="D58" s="140">
        <v>96</v>
      </c>
      <c r="E58" s="136">
        <v>96</v>
      </c>
      <c r="F58" s="136">
        <v>98.88</v>
      </c>
      <c r="G58" s="223" t="s">
        <v>440</v>
      </c>
      <c r="H58" s="224"/>
      <c r="I58" s="141"/>
    </row>
    <row r="59" spans="1:6" ht="21.75" customHeight="1">
      <c r="A59" s="44" t="s">
        <v>199</v>
      </c>
      <c r="B59" s="130" t="s">
        <v>334</v>
      </c>
      <c r="C59" s="135" t="s">
        <v>146</v>
      </c>
      <c r="D59" s="140">
        <v>31.5</v>
      </c>
      <c r="E59" s="136">
        <v>31.5</v>
      </c>
      <c r="F59" s="136">
        <v>31.5</v>
      </c>
    </row>
    <row r="60" spans="1:6" ht="21.75" customHeight="1">
      <c r="A60" s="44" t="s">
        <v>431</v>
      </c>
      <c r="B60" s="130" t="s">
        <v>432</v>
      </c>
      <c r="C60" s="135" t="s">
        <v>146</v>
      </c>
      <c r="D60" s="140">
        <v>0</v>
      </c>
      <c r="E60" s="136">
        <v>0</v>
      </c>
      <c r="F60" s="136">
        <v>0</v>
      </c>
    </row>
    <row r="61" spans="1:6" ht="33.75" customHeight="1">
      <c r="A61" s="44" t="s">
        <v>201</v>
      </c>
      <c r="B61" s="130" t="s">
        <v>262</v>
      </c>
      <c r="C61" s="135" t="s">
        <v>146</v>
      </c>
      <c r="D61" s="140">
        <v>0</v>
      </c>
      <c r="E61" s="140">
        <v>0</v>
      </c>
      <c r="F61" s="140">
        <v>0</v>
      </c>
    </row>
    <row r="62" spans="1:6" ht="23.25" customHeight="1">
      <c r="A62" s="44" t="s">
        <v>202</v>
      </c>
      <c r="B62" s="130" t="s">
        <v>263</v>
      </c>
      <c r="C62" s="135" t="s">
        <v>146</v>
      </c>
      <c r="D62" s="140">
        <f>D14+D15+D44+D47+D48+D49+D50+D51+D54+D57+D58+D59+D60+D61</f>
        <v>1461.19</v>
      </c>
      <c r="E62" s="140">
        <f>E14+E15+E44+E47+E48+E49+E50+E51+E54+E57+E58+E59+E60+E61</f>
        <v>1548.9</v>
      </c>
      <c r="F62" s="140">
        <f>F14+F15+F44+F47+F48+F49+F50+F51+F54+F57+F58+F59+F60+F61</f>
        <v>1563</v>
      </c>
    </row>
    <row r="63" spans="1:6" ht="21" customHeight="1">
      <c r="A63" s="44" t="s">
        <v>203</v>
      </c>
      <c r="B63" s="129" t="s">
        <v>264</v>
      </c>
      <c r="C63" s="135" t="s">
        <v>146</v>
      </c>
      <c r="D63" s="140">
        <v>0</v>
      </c>
      <c r="E63" s="136">
        <v>0</v>
      </c>
      <c r="F63" s="136">
        <v>0</v>
      </c>
    </row>
    <row r="64" spans="1:6" ht="21" customHeight="1">
      <c r="A64" s="44" t="s">
        <v>204</v>
      </c>
      <c r="B64" s="129" t="s">
        <v>265</v>
      </c>
      <c r="C64" s="135" t="s">
        <v>146</v>
      </c>
      <c r="D64" s="140">
        <f>D62+D63</f>
        <v>1461.19</v>
      </c>
      <c r="E64" s="140">
        <f>E62+E63</f>
        <v>1548.9</v>
      </c>
      <c r="F64" s="140">
        <f>F62+F63</f>
        <v>1563</v>
      </c>
    </row>
    <row r="65" spans="1:6" ht="21" customHeight="1">
      <c r="A65" s="44"/>
      <c r="B65" s="129"/>
      <c r="C65" s="135"/>
      <c r="D65" s="140"/>
      <c r="E65" s="136"/>
      <c r="F65" s="136"/>
    </row>
    <row r="66" spans="1:6" ht="15.75">
      <c r="A66" s="44" t="s">
        <v>205</v>
      </c>
      <c r="B66" s="129" t="s">
        <v>189</v>
      </c>
      <c r="C66" s="135" t="s">
        <v>188</v>
      </c>
      <c r="D66" s="154">
        <v>0.86</v>
      </c>
      <c r="E66" s="154">
        <v>0.86</v>
      </c>
      <c r="F66" s="154">
        <v>0.86</v>
      </c>
    </row>
    <row r="67" spans="1:6" ht="15.75">
      <c r="A67" s="44" t="s">
        <v>206</v>
      </c>
      <c r="B67" s="129" t="s">
        <v>190</v>
      </c>
      <c r="C67" s="135" t="s">
        <v>188</v>
      </c>
      <c r="D67" s="140">
        <v>0.24</v>
      </c>
      <c r="E67" s="140">
        <v>0.24</v>
      </c>
      <c r="F67" s="140">
        <v>0.24</v>
      </c>
    </row>
    <row r="68" spans="1:6" ht="15.75">
      <c r="A68" s="44" t="s">
        <v>207</v>
      </c>
      <c r="B68" s="129" t="s">
        <v>192</v>
      </c>
      <c r="C68" s="135" t="s">
        <v>191</v>
      </c>
      <c r="D68" s="155">
        <v>0.692</v>
      </c>
      <c r="E68" s="155">
        <v>0.692</v>
      </c>
      <c r="F68" s="155">
        <v>0.692</v>
      </c>
    </row>
    <row r="69" spans="1:6" ht="15.75">
      <c r="A69" s="44" t="s">
        <v>208</v>
      </c>
      <c r="B69" s="129" t="s">
        <v>193</v>
      </c>
      <c r="C69" s="135" t="s">
        <v>191</v>
      </c>
      <c r="D69" s="155">
        <v>0</v>
      </c>
      <c r="E69" s="156">
        <v>0</v>
      </c>
      <c r="F69" s="156">
        <v>0</v>
      </c>
    </row>
    <row r="70" spans="1:6" ht="15.75">
      <c r="A70" s="44" t="s">
        <v>266</v>
      </c>
      <c r="B70" s="129" t="s">
        <v>194</v>
      </c>
      <c r="C70" s="135" t="s">
        <v>191</v>
      </c>
      <c r="D70" s="155">
        <v>0.614</v>
      </c>
      <c r="E70" s="155">
        <v>0.614</v>
      </c>
      <c r="F70" s="155">
        <v>0.614</v>
      </c>
    </row>
    <row r="71" spans="1:6" ht="15.75">
      <c r="A71" s="44"/>
      <c r="B71" s="147" t="s">
        <v>148</v>
      </c>
      <c r="C71" s="135"/>
      <c r="D71" s="140"/>
      <c r="E71" s="136"/>
      <c r="F71" s="136"/>
    </row>
    <row r="72" spans="1:6" ht="15.75">
      <c r="A72" s="44" t="s">
        <v>267</v>
      </c>
      <c r="B72" s="130" t="s">
        <v>197</v>
      </c>
      <c r="C72" s="135" t="s">
        <v>191</v>
      </c>
      <c r="D72" s="155">
        <v>0.466</v>
      </c>
      <c r="E72" s="155">
        <v>0.466</v>
      </c>
      <c r="F72" s="155">
        <v>0.466</v>
      </c>
    </row>
    <row r="73" spans="1:6" ht="15.75">
      <c r="A73" s="44" t="s">
        <v>268</v>
      </c>
      <c r="B73" s="130" t="s">
        <v>198</v>
      </c>
      <c r="C73" s="135" t="s">
        <v>191</v>
      </c>
      <c r="D73" s="155">
        <f>D70-D72</f>
        <v>0.148</v>
      </c>
      <c r="E73" s="155">
        <f>E70-E72</f>
        <v>0.148</v>
      </c>
      <c r="F73" s="155">
        <f>F70-F72</f>
        <v>0.148</v>
      </c>
    </row>
    <row r="74" spans="1:6" ht="32.25" customHeight="1">
      <c r="A74" s="44" t="s">
        <v>269</v>
      </c>
      <c r="B74" s="129" t="s">
        <v>209</v>
      </c>
      <c r="C74" s="135" t="s">
        <v>210</v>
      </c>
      <c r="D74" s="140">
        <v>8.5</v>
      </c>
      <c r="E74" s="140">
        <v>8.5</v>
      </c>
      <c r="F74" s="140">
        <v>8.5</v>
      </c>
    </row>
    <row r="75" spans="1:6" ht="31.5">
      <c r="A75" s="44" t="s">
        <v>270</v>
      </c>
      <c r="B75" s="129" t="s">
        <v>212</v>
      </c>
      <c r="C75" s="135" t="s">
        <v>211</v>
      </c>
      <c r="D75" s="155">
        <v>0.83</v>
      </c>
      <c r="E75" s="155">
        <v>0.83</v>
      </c>
      <c r="F75" s="155">
        <v>0.83</v>
      </c>
    </row>
    <row r="76" spans="1:6" ht="31.5">
      <c r="A76" s="44" t="s">
        <v>271</v>
      </c>
      <c r="B76" s="129" t="s">
        <v>214</v>
      </c>
      <c r="C76" s="135" t="s">
        <v>211</v>
      </c>
      <c r="D76" s="140"/>
      <c r="E76" s="136"/>
      <c r="F76" s="136"/>
    </row>
    <row r="77" spans="1:6" ht="15.75">
      <c r="A77" s="44" t="s">
        <v>272</v>
      </c>
      <c r="B77" s="129" t="s">
        <v>215</v>
      </c>
      <c r="C77" s="135" t="s">
        <v>213</v>
      </c>
      <c r="D77" s="140">
        <v>0</v>
      </c>
      <c r="E77" s="140">
        <v>0</v>
      </c>
      <c r="F77" s="140">
        <v>0</v>
      </c>
    </row>
    <row r="78" spans="1:6" ht="15.75">
      <c r="A78" s="44" t="s">
        <v>273</v>
      </c>
      <c r="B78" s="129" t="s">
        <v>216</v>
      </c>
      <c r="C78" s="135" t="s">
        <v>213</v>
      </c>
      <c r="D78" s="140">
        <v>1</v>
      </c>
      <c r="E78" s="140">
        <v>1</v>
      </c>
      <c r="F78" s="140">
        <v>1</v>
      </c>
    </row>
    <row r="79" spans="1:6" ht="15.75">
      <c r="A79" s="44" t="s">
        <v>274</v>
      </c>
      <c r="B79" s="129" t="s">
        <v>217</v>
      </c>
      <c r="C79" s="135" t="s">
        <v>213</v>
      </c>
      <c r="D79" s="140">
        <v>0</v>
      </c>
      <c r="E79" s="140">
        <v>0</v>
      </c>
      <c r="F79" s="140">
        <v>0</v>
      </c>
    </row>
    <row r="80" spans="1:6" ht="31.5">
      <c r="A80" s="44" t="s">
        <v>275</v>
      </c>
      <c r="B80" s="129" t="s">
        <v>219</v>
      </c>
      <c r="C80" s="135" t="s">
        <v>218</v>
      </c>
      <c r="D80" s="140">
        <v>4</v>
      </c>
      <c r="E80" s="140">
        <v>4</v>
      </c>
      <c r="F80" s="140">
        <v>4</v>
      </c>
    </row>
    <row r="81" spans="1:6" ht="31.5">
      <c r="A81" s="44" t="s">
        <v>276</v>
      </c>
      <c r="B81" s="129" t="s">
        <v>221</v>
      </c>
      <c r="C81" s="135" t="s">
        <v>220</v>
      </c>
      <c r="D81" s="140">
        <v>157</v>
      </c>
      <c r="E81" s="136">
        <v>157</v>
      </c>
      <c r="F81" s="136">
        <v>157</v>
      </c>
    </row>
    <row r="82" spans="1:6" ht="31.5">
      <c r="A82" s="44" t="s">
        <v>433</v>
      </c>
      <c r="B82" s="129" t="s">
        <v>223</v>
      </c>
      <c r="C82" s="135" t="s">
        <v>436</v>
      </c>
      <c r="D82" s="140">
        <v>48</v>
      </c>
      <c r="E82" s="140">
        <v>48</v>
      </c>
      <c r="F82" s="140">
        <v>48</v>
      </c>
    </row>
    <row r="83" spans="1:6" ht="31.5">
      <c r="A83" s="44" t="s">
        <v>434</v>
      </c>
      <c r="B83" s="129" t="s">
        <v>244</v>
      </c>
      <c r="C83" s="135" t="s">
        <v>224</v>
      </c>
      <c r="D83" s="140">
        <v>0.32</v>
      </c>
      <c r="E83" s="136">
        <v>0.32</v>
      </c>
      <c r="F83" s="136">
        <v>0.32</v>
      </c>
    </row>
    <row r="88" ht="14.25" customHeight="1"/>
  </sheetData>
  <sheetProtection/>
  <mergeCells count="16">
    <mergeCell ref="C31:D31"/>
    <mergeCell ref="C35:D35"/>
    <mergeCell ref="B2:D2"/>
    <mergeCell ref="C4:F4"/>
    <mergeCell ref="C5:F5"/>
    <mergeCell ref="C6:F6"/>
    <mergeCell ref="G58:H58"/>
    <mergeCell ref="C7:F7"/>
    <mergeCell ref="C8:F8"/>
    <mergeCell ref="C9:F9"/>
    <mergeCell ref="D12:F12"/>
    <mergeCell ref="C39:D39"/>
    <mergeCell ref="C43:D43"/>
    <mergeCell ref="C19:D19"/>
    <mergeCell ref="C23:D23"/>
    <mergeCell ref="C27:D27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workbookViewId="0" topLeftCell="A1">
      <selection activeCell="F83" sqref="F83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14.7109375" style="37" customWidth="1"/>
    <col min="5" max="6" width="14.7109375" style="0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6" ht="15.75" customHeight="1">
      <c r="B4" s="142" t="s">
        <v>10</v>
      </c>
      <c r="C4" s="209" t="s">
        <v>422</v>
      </c>
      <c r="D4" s="210"/>
      <c r="E4" s="210"/>
      <c r="F4" s="211"/>
    </row>
    <row r="5" spans="2:6" ht="15.75">
      <c r="B5" s="142" t="s">
        <v>33</v>
      </c>
      <c r="C5" s="196">
        <v>7420008301</v>
      </c>
      <c r="D5" s="208"/>
      <c r="E5" s="208"/>
      <c r="F5" s="197"/>
    </row>
    <row r="6" spans="2:6" ht="15.75">
      <c r="B6" s="142" t="s">
        <v>34</v>
      </c>
      <c r="C6" s="196">
        <v>742001001</v>
      </c>
      <c r="D6" s="208"/>
      <c r="E6" s="208"/>
      <c r="F6" s="197"/>
    </row>
    <row r="7" spans="2:6" ht="15.75" customHeight="1">
      <c r="B7" s="142" t="s">
        <v>77</v>
      </c>
      <c r="C7" s="196" t="s">
        <v>400</v>
      </c>
      <c r="D7" s="208"/>
      <c r="E7" s="208"/>
      <c r="F7" s="197"/>
    </row>
    <row r="8" spans="2:6" ht="15.75">
      <c r="B8" s="142" t="s">
        <v>247</v>
      </c>
      <c r="C8" s="209" t="s">
        <v>423</v>
      </c>
      <c r="D8" s="210"/>
      <c r="E8" s="210"/>
      <c r="F8" s="211"/>
    </row>
    <row r="9" spans="2:6" ht="47.25" customHeight="1">
      <c r="B9" s="129" t="s">
        <v>144</v>
      </c>
      <c r="C9" s="209" t="s">
        <v>441</v>
      </c>
      <c r="D9" s="210"/>
      <c r="E9" s="210"/>
      <c r="F9" s="211"/>
    </row>
    <row r="10" spans="3:6" ht="15.75">
      <c r="C10" s="148"/>
      <c r="D10" s="149"/>
      <c r="E10" s="150"/>
      <c r="F10" s="151"/>
    </row>
    <row r="11" spans="3:6" ht="14.25" customHeight="1">
      <c r="C11" s="148"/>
      <c r="D11" s="149"/>
      <c r="E11" s="150"/>
      <c r="F11" s="151"/>
    </row>
    <row r="12" spans="1:6" s="32" customFormat="1" ht="28.5" customHeight="1">
      <c r="A12" s="44" t="s">
        <v>143</v>
      </c>
      <c r="B12" s="34" t="s">
        <v>12</v>
      </c>
      <c r="C12" s="35" t="s">
        <v>145</v>
      </c>
      <c r="D12" s="214" t="s">
        <v>425</v>
      </c>
      <c r="E12" s="215"/>
      <c r="F12" s="216"/>
    </row>
    <row r="13" spans="1:6" s="32" customFormat="1" ht="12.75" customHeight="1">
      <c r="A13" s="44"/>
      <c r="B13" s="34"/>
      <c r="C13" s="35"/>
      <c r="D13" s="134" t="s">
        <v>426</v>
      </c>
      <c r="E13" s="132" t="s">
        <v>427</v>
      </c>
      <c r="F13" s="132" t="s">
        <v>428</v>
      </c>
    </row>
    <row r="14" spans="1:6" ht="20.25" customHeight="1">
      <c r="A14" s="44" t="s">
        <v>248</v>
      </c>
      <c r="B14" s="130" t="s">
        <v>250</v>
      </c>
      <c r="C14" s="135" t="s">
        <v>146</v>
      </c>
      <c r="D14" s="102">
        <v>0</v>
      </c>
      <c r="E14" s="136">
        <v>0</v>
      </c>
      <c r="F14" s="136">
        <v>0</v>
      </c>
    </row>
    <row r="15" spans="1:6" ht="18.75" customHeight="1">
      <c r="A15" s="55" t="s">
        <v>249</v>
      </c>
      <c r="B15" s="143" t="s">
        <v>255</v>
      </c>
      <c r="C15" s="137" t="s">
        <v>226</v>
      </c>
      <c r="D15" s="152">
        <f>D20</f>
        <v>165.18</v>
      </c>
      <c r="E15" s="152">
        <f>E20</f>
        <v>189.95</v>
      </c>
      <c r="F15" s="152">
        <f>F20</f>
        <v>189.95</v>
      </c>
    </row>
    <row r="16" spans="1:6" ht="18.75" customHeight="1">
      <c r="A16" s="55" t="s">
        <v>161</v>
      </c>
      <c r="B16" s="143" t="s">
        <v>100</v>
      </c>
      <c r="C16" s="137" t="s">
        <v>226</v>
      </c>
      <c r="D16" s="111">
        <f>D18*D17/1000</f>
        <v>0</v>
      </c>
      <c r="E16" s="111">
        <f>E18*E17/1000</f>
        <v>0</v>
      </c>
      <c r="F16" s="111">
        <f>F18*F17/1000</f>
        <v>0</v>
      </c>
    </row>
    <row r="17" spans="1:6" ht="18.75" customHeight="1">
      <c r="A17" s="55"/>
      <c r="B17" s="144" t="s">
        <v>239</v>
      </c>
      <c r="C17" s="137" t="s">
        <v>227</v>
      </c>
      <c r="D17" s="111">
        <v>0</v>
      </c>
      <c r="E17" s="111">
        <v>0</v>
      </c>
      <c r="F17" s="111">
        <v>0</v>
      </c>
    </row>
    <row r="18" spans="1:6" ht="18.75" customHeight="1">
      <c r="A18" s="55"/>
      <c r="B18" s="144" t="s">
        <v>238</v>
      </c>
      <c r="C18" s="137" t="s">
        <v>228</v>
      </c>
      <c r="D18" s="111">
        <v>0</v>
      </c>
      <c r="E18" s="111">
        <v>0</v>
      </c>
      <c r="F18" s="111">
        <v>0</v>
      </c>
    </row>
    <row r="19" spans="1:6" ht="18.75" customHeight="1" hidden="1">
      <c r="A19" s="55"/>
      <c r="B19" s="144" t="s">
        <v>45</v>
      </c>
      <c r="C19" s="217"/>
      <c r="D19" s="218"/>
      <c r="E19" s="111">
        <v>0</v>
      </c>
      <c r="F19" s="111">
        <v>0</v>
      </c>
    </row>
    <row r="20" spans="1:6" ht="18.75" customHeight="1">
      <c r="A20" s="55" t="s">
        <v>162</v>
      </c>
      <c r="B20" s="143" t="s">
        <v>229</v>
      </c>
      <c r="C20" s="137" t="s">
        <v>226</v>
      </c>
      <c r="D20" s="111">
        <f>D22*D21/1000</f>
        <v>165.18</v>
      </c>
      <c r="E20" s="111">
        <f>E22*E21/1000</f>
        <v>189.95</v>
      </c>
      <c r="F20" s="111">
        <f>F22*F21/1000</f>
        <v>189.95</v>
      </c>
    </row>
    <row r="21" spans="1:6" ht="18.75" customHeight="1">
      <c r="A21" s="55"/>
      <c r="B21" s="144" t="s">
        <v>237</v>
      </c>
      <c r="C21" s="137" t="s">
        <v>234</v>
      </c>
      <c r="D21" s="111">
        <v>3706</v>
      </c>
      <c r="E21" s="111">
        <v>4261.9</v>
      </c>
      <c r="F21" s="111">
        <v>4261.9</v>
      </c>
    </row>
    <row r="22" spans="1:6" ht="18.75" customHeight="1">
      <c r="A22" s="55"/>
      <c r="B22" s="144" t="s">
        <v>238</v>
      </c>
      <c r="C22" s="137" t="s">
        <v>235</v>
      </c>
      <c r="D22" s="111">
        <v>44.57</v>
      </c>
      <c r="E22" s="111">
        <v>44.57</v>
      </c>
      <c r="F22" s="111">
        <v>44.57</v>
      </c>
    </row>
    <row r="23" spans="1:6" ht="18.75" customHeight="1" hidden="1">
      <c r="A23" s="55"/>
      <c r="B23" s="144" t="s">
        <v>45</v>
      </c>
      <c r="C23" s="217"/>
      <c r="D23" s="218"/>
      <c r="E23" s="111">
        <v>0</v>
      </c>
      <c r="F23" s="111">
        <v>0</v>
      </c>
    </row>
    <row r="24" spans="1:6" ht="18.75" customHeight="1">
      <c r="A24" s="55" t="s">
        <v>251</v>
      </c>
      <c r="B24" s="145" t="s">
        <v>102</v>
      </c>
      <c r="C24" s="137" t="s">
        <v>226</v>
      </c>
      <c r="D24" s="111">
        <v>0</v>
      </c>
      <c r="E24" s="111">
        <v>0</v>
      </c>
      <c r="F24" s="111">
        <v>0</v>
      </c>
    </row>
    <row r="25" spans="1:6" ht="18.75" customHeight="1">
      <c r="A25" s="55"/>
      <c r="B25" s="146" t="s">
        <v>242</v>
      </c>
      <c r="C25" s="137" t="s">
        <v>234</v>
      </c>
      <c r="D25" s="111">
        <v>0</v>
      </c>
      <c r="E25" s="111">
        <v>0</v>
      </c>
      <c r="F25" s="111">
        <v>0</v>
      </c>
    </row>
    <row r="26" spans="1:6" ht="18.75" customHeight="1">
      <c r="A26" s="55"/>
      <c r="B26" s="146" t="s">
        <v>236</v>
      </c>
      <c r="C26" s="137" t="s">
        <v>235</v>
      </c>
      <c r="D26" s="111">
        <v>0</v>
      </c>
      <c r="E26" s="111">
        <v>0</v>
      </c>
      <c r="F26" s="111">
        <v>0</v>
      </c>
    </row>
    <row r="27" spans="1:6" ht="18.75" customHeight="1" hidden="1">
      <c r="A27" s="55"/>
      <c r="B27" s="146" t="s">
        <v>45</v>
      </c>
      <c r="C27" s="217"/>
      <c r="D27" s="218"/>
      <c r="E27" s="111">
        <v>0</v>
      </c>
      <c r="F27" s="111">
        <v>0</v>
      </c>
    </row>
    <row r="28" spans="1:6" ht="18.75" customHeight="1">
      <c r="A28" s="55" t="s">
        <v>252</v>
      </c>
      <c r="B28" s="145" t="s">
        <v>103</v>
      </c>
      <c r="C28" s="137" t="s">
        <v>226</v>
      </c>
      <c r="D28" s="111">
        <v>0</v>
      </c>
      <c r="E28" s="111">
        <v>0</v>
      </c>
      <c r="F28" s="111">
        <v>0</v>
      </c>
    </row>
    <row r="29" spans="1:6" ht="18.75" customHeight="1">
      <c r="A29" s="55"/>
      <c r="B29" s="146" t="s">
        <v>242</v>
      </c>
      <c r="C29" s="137" t="s">
        <v>234</v>
      </c>
      <c r="D29" s="111">
        <v>0</v>
      </c>
      <c r="E29" s="111">
        <v>0</v>
      </c>
      <c r="F29" s="111">
        <v>0</v>
      </c>
    </row>
    <row r="30" spans="1:6" ht="18.75" customHeight="1">
      <c r="A30" s="55"/>
      <c r="B30" s="146" t="s">
        <v>236</v>
      </c>
      <c r="C30" s="137" t="s">
        <v>235</v>
      </c>
      <c r="D30" s="111">
        <v>0</v>
      </c>
      <c r="E30" s="111">
        <v>0</v>
      </c>
      <c r="F30" s="111">
        <v>0</v>
      </c>
    </row>
    <row r="31" spans="1:6" ht="18.75" customHeight="1" hidden="1">
      <c r="A31" s="55"/>
      <c r="B31" s="146" t="s">
        <v>45</v>
      </c>
      <c r="C31" s="217"/>
      <c r="D31" s="218"/>
      <c r="E31" s="111">
        <v>0</v>
      </c>
      <c r="F31" s="111">
        <v>0</v>
      </c>
    </row>
    <row r="32" spans="1:6" ht="18.75" customHeight="1">
      <c r="A32" s="55" t="s">
        <v>163</v>
      </c>
      <c r="B32" s="143" t="s">
        <v>104</v>
      </c>
      <c r="C32" s="137" t="s">
        <v>226</v>
      </c>
      <c r="D32" s="111">
        <v>0</v>
      </c>
      <c r="E32" s="111">
        <v>0</v>
      </c>
      <c r="F32" s="111">
        <v>0</v>
      </c>
    </row>
    <row r="33" spans="1:6" ht="18.75" customHeight="1">
      <c r="A33" s="55"/>
      <c r="B33" s="144" t="s">
        <v>239</v>
      </c>
      <c r="C33" s="137" t="s">
        <v>227</v>
      </c>
      <c r="D33" s="111">
        <v>0</v>
      </c>
      <c r="E33" s="111">
        <v>0</v>
      </c>
      <c r="F33" s="111">
        <v>0</v>
      </c>
    </row>
    <row r="34" spans="1:6" ht="18.75" customHeight="1">
      <c r="A34" s="55"/>
      <c r="B34" s="144" t="s">
        <v>238</v>
      </c>
      <c r="C34" s="137" t="s">
        <v>228</v>
      </c>
      <c r="D34" s="111">
        <v>0</v>
      </c>
      <c r="E34" s="111">
        <v>0</v>
      </c>
      <c r="F34" s="111">
        <v>0</v>
      </c>
    </row>
    <row r="35" spans="1:6" ht="18.75" customHeight="1" hidden="1">
      <c r="A35" s="55"/>
      <c r="B35" s="144" t="s">
        <v>45</v>
      </c>
      <c r="C35" s="217"/>
      <c r="D35" s="218"/>
      <c r="E35" s="111">
        <v>0</v>
      </c>
      <c r="F35" s="111">
        <v>0</v>
      </c>
    </row>
    <row r="36" spans="1:6" ht="18.75" customHeight="1">
      <c r="A36" s="55" t="s">
        <v>164</v>
      </c>
      <c r="B36" s="143" t="s">
        <v>105</v>
      </c>
      <c r="C36" s="137" t="s">
        <v>226</v>
      </c>
      <c r="D36" s="111">
        <v>0</v>
      </c>
      <c r="E36" s="111">
        <v>0</v>
      </c>
      <c r="F36" s="111">
        <v>0</v>
      </c>
    </row>
    <row r="37" spans="1:6" ht="18.75" customHeight="1">
      <c r="A37" s="55"/>
      <c r="B37" s="144" t="s">
        <v>239</v>
      </c>
      <c r="C37" s="137" t="s">
        <v>227</v>
      </c>
      <c r="D37" s="111">
        <v>0</v>
      </c>
      <c r="E37" s="111">
        <v>0</v>
      </c>
      <c r="F37" s="111">
        <v>0</v>
      </c>
    </row>
    <row r="38" spans="1:6" ht="18.75" customHeight="1">
      <c r="A38" s="55"/>
      <c r="B38" s="144" t="s">
        <v>238</v>
      </c>
      <c r="C38" s="137" t="s">
        <v>228</v>
      </c>
      <c r="D38" s="111">
        <v>0</v>
      </c>
      <c r="E38" s="111">
        <v>0</v>
      </c>
      <c r="F38" s="111">
        <v>0</v>
      </c>
    </row>
    <row r="39" spans="1:6" ht="18.75" customHeight="1" hidden="1">
      <c r="A39" s="55"/>
      <c r="B39" s="144" t="s">
        <v>45</v>
      </c>
      <c r="C39" s="217"/>
      <c r="D39" s="218"/>
      <c r="E39" s="111">
        <v>0</v>
      </c>
      <c r="F39" s="111">
        <v>0</v>
      </c>
    </row>
    <row r="40" spans="1:6" ht="18.75" customHeight="1">
      <c r="A40" s="62" t="s">
        <v>165</v>
      </c>
      <c r="B40" s="143" t="s">
        <v>245</v>
      </c>
      <c r="C40" s="137" t="s">
        <v>226</v>
      </c>
      <c r="D40" s="138">
        <v>0</v>
      </c>
      <c r="E40" s="111">
        <v>0</v>
      </c>
      <c r="F40" s="111">
        <v>0</v>
      </c>
    </row>
    <row r="41" spans="1:6" ht="18.75" customHeight="1">
      <c r="A41" s="55"/>
      <c r="B41" s="144" t="s">
        <v>239</v>
      </c>
      <c r="C41" s="137" t="s">
        <v>227</v>
      </c>
      <c r="D41" s="111">
        <v>0</v>
      </c>
      <c r="E41" s="111">
        <v>0</v>
      </c>
      <c r="F41" s="111">
        <v>0</v>
      </c>
    </row>
    <row r="42" spans="1:6" ht="18.75" customHeight="1">
      <c r="A42" s="55"/>
      <c r="B42" s="144" t="s">
        <v>238</v>
      </c>
      <c r="C42" s="137" t="s">
        <v>228</v>
      </c>
      <c r="D42" s="111">
        <v>0</v>
      </c>
      <c r="E42" s="111">
        <v>0</v>
      </c>
      <c r="F42" s="111">
        <v>0</v>
      </c>
    </row>
    <row r="43" spans="1:6" ht="18.75" customHeight="1" hidden="1">
      <c r="A43" s="55"/>
      <c r="B43" s="144" t="s">
        <v>45</v>
      </c>
      <c r="C43" s="217"/>
      <c r="D43" s="218"/>
      <c r="E43" s="136"/>
      <c r="F43" s="136"/>
    </row>
    <row r="44" spans="1:6" ht="47.25">
      <c r="A44" s="44" t="s">
        <v>177</v>
      </c>
      <c r="B44" s="130" t="s">
        <v>253</v>
      </c>
      <c r="C44" s="139" t="s">
        <v>146</v>
      </c>
      <c r="D44" s="140">
        <f>D45*D46</f>
        <v>35.86</v>
      </c>
      <c r="E44" s="140">
        <f>E45*E46</f>
        <v>37.5</v>
      </c>
      <c r="F44" s="140">
        <f>F45*F46</f>
        <v>37.5</v>
      </c>
    </row>
    <row r="45" spans="1:6" ht="19.5" customHeight="1">
      <c r="A45" s="44"/>
      <c r="B45" s="147" t="s">
        <v>150</v>
      </c>
      <c r="C45" s="135" t="s">
        <v>149</v>
      </c>
      <c r="D45" s="103">
        <v>4.08</v>
      </c>
      <c r="E45" s="153">
        <v>4.266</v>
      </c>
      <c r="F45" s="153">
        <v>4.266</v>
      </c>
    </row>
    <row r="46" spans="1:6" ht="18" customHeight="1">
      <c r="A46" s="44"/>
      <c r="B46" s="147" t="s">
        <v>48</v>
      </c>
      <c r="C46" s="135" t="s">
        <v>151</v>
      </c>
      <c r="D46" s="102">
        <v>8.79</v>
      </c>
      <c r="E46" s="136">
        <v>8.79</v>
      </c>
      <c r="F46" s="136">
        <v>8.79</v>
      </c>
    </row>
    <row r="47" spans="1:6" ht="35.25" customHeight="1">
      <c r="A47" s="44" t="s">
        <v>178</v>
      </c>
      <c r="B47" s="130" t="s">
        <v>254</v>
      </c>
      <c r="C47" s="135" t="s">
        <v>146</v>
      </c>
      <c r="D47" s="140">
        <v>1.11</v>
      </c>
      <c r="E47" s="136">
        <v>1.24</v>
      </c>
      <c r="F47" s="136">
        <v>1.24</v>
      </c>
    </row>
    <row r="48" spans="1:6" ht="31.5">
      <c r="A48" s="44" t="s">
        <v>180</v>
      </c>
      <c r="B48" s="130" t="s">
        <v>256</v>
      </c>
      <c r="C48" s="135" t="s">
        <v>146</v>
      </c>
      <c r="D48" s="140">
        <v>0.4</v>
      </c>
      <c r="E48" s="136">
        <v>0</v>
      </c>
      <c r="F48" s="136">
        <v>0</v>
      </c>
    </row>
    <row r="49" spans="1:6" ht="33" customHeight="1">
      <c r="A49" s="44" t="s">
        <v>182</v>
      </c>
      <c r="B49" s="130" t="s">
        <v>257</v>
      </c>
      <c r="C49" s="135" t="s">
        <v>146</v>
      </c>
      <c r="D49" s="140">
        <v>169.1</v>
      </c>
      <c r="E49" s="136">
        <v>177.72</v>
      </c>
      <c r="F49" s="136">
        <v>177.72</v>
      </c>
    </row>
    <row r="50" spans="1:6" ht="47.25">
      <c r="A50" s="44" t="s">
        <v>183</v>
      </c>
      <c r="B50" s="130" t="s">
        <v>258</v>
      </c>
      <c r="C50" s="135" t="s">
        <v>146</v>
      </c>
      <c r="D50" s="140">
        <v>171.3</v>
      </c>
      <c r="E50" s="136">
        <v>171.3</v>
      </c>
      <c r="F50" s="136">
        <v>176.44</v>
      </c>
    </row>
    <row r="51" spans="1:6" ht="15.75">
      <c r="A51" s="44" t="s">
        <v>184</v>
      </c>
      <c r="B51" s="130" t="s">
        <v>259</v>
      </c>
      <c r="C51" s="135" t="s">
        <v>146</v>
      </c>
      <c r="D51" s="154">
        <v>20.1</v>
      </c>
      <c r="E51" s="136">
        <v>21.16</v>
      </c>
      <c r="F51" s="136">
        <v>21.16</v>
      </c>
    </row>
    <row r="52" spans="1:6" ht="15.75">
      <c r="A52" s="44"/>
      <c r="B52" s="147" t="s">
        <v>148</v>
      </c>
      <c r="C52" s="135"/>
      <c r="D52" s="140"/>
      <c r="E52" s="136"/>
      <c r="F52" s="136"/>
    </row>
    <row r="53" spans="1:6" ht="31.5">
      <c r="A53" s="44"/>
      <c r="B53" s="147" t="s">
        <v>52</v>
      </c>
      <c r="C53" s="135" t="s">
        <v>146</v>
      </c>
      <c r="D53" s="140">
        <v>20.1</v>
      </c>
      <c r="E53" s="136">
        <v>21.16</v>
      </c>
      <c r="F53" s="136">
        <v>21.16</v>
      </c>
    </row>
    <row r="54" spans="1:6" ht="15.75">
      <c r="A54" s="44" t="s">
        <v>185</v>
      </c>
      <c r="B54" s="130" t="s">
        <v>260</v>
      </c>
      <c r="C54" s="135" t="s">
        <v>146</v>
      </c>
      <c r="D54" s="154">
        <v>33.2</v>
      </c>
      <c r="E54" s="136">
        <v>34.87</v>
      </c>
      <c r="F54" s="136">
        <v>34.87</v>
      </c>
    </row>
    <row r="55" spans="1:6" ht="15.75">
      <c r="A55" s="44"/>
      <c r="B55" s="147" t="s">
        <v>148</v>
      </c>
      <c r="C55" s="135"/>
      <c r="D55" s="140"/>
      <c r="E55" s="136"/>
      <c r="F55" s="136"/>
    </row>
    <row r="56" spans="1:6" ht="31.5">
      <c r="A56" s="44"/>
      <c r="B56" s="147" t="s">
        <v>52</v>
      </c>
      <c r="C56" s="135" t="s">
        <v>146</v>
      </c>
      <c r="D56" s="140">
        <v>28.1</v>
      </c>
      <c r="E56" s="136">
        <v>29.62</v>
      </c>
      <c r="F56" s="136">
        <v>29.62</v>
      </c>
    </row>
    <row r="57" spans="1:6" ht="31.5">
      <c r="A57" s="44" t="s">
        <v>186</v>
      </c>
      <c r="B57" s="130" t="s">
        <v>261</v>
      </c>
      <c r="C57" s="135" t="s">
        <v>146</v>
      </c>
      <c r="D57" s="140">
        <v>18.8</v>
      </c>
      <c r="E57" s="136">
        <v>19.37</v>
      </c>
      <c r="F57" s="136">
        <v>19.37</v>
      </c>
    </row>
    <row r="58" spans="1:9" ht="66" customHeight="1">
      <c r="A58" s="44" t="s">
        <v>187</v>
      </c>
      <c r="B58" s="130" t="s">
        <v>314</v>
      </c>
      <c r="C58" s="135" t="s">
        <v>146</v>
      </c>
      <c r="D58" s="140">
        <v>9.61</v>
      </c>
      <c r="E58" s="136">
        <v>9.75</v>
      </c>
      <c r="F58" s="136">
        <v>9.89</v>
      </c>
      <c r="G58" s="223" t="s">
        <v>440</v>
      </c>
      <c r="H58" s="224"/>
      <c r="I58" s="141"/>
    </row>
    <row r="59" spans="1:6" ht="21.75" customHeight="1">
      <c r="A59" s="44" t="s">
        <v>199</v>
      </c>
      <c r="B59" s="130" t="s">
        <v>334</v>
      </c>
      <c r="C59" s="135" t="s">
        <v>146</v>
      </c>
      <c r="D59" s="140">
        <v>0</v>
      </c>
      <c r="E59" s="136">
        <v>0</v>
      </c>
      <c r="F59" s="136">
        <v>0</v>
      </c>
    </row>
    <row r="60" spans="1:6" ht="21.75" customHeight="1">
      <c r="A60" s="44" t="s">
        <v>431</v>
      </c>
      <c r="B60" s="130" t="s">
        <v>432</v>
      </c>
      <c r="C60" s="135" t="s">
        <v>146</v>
      </c>
      <c r="D60" s="140">
        <v>0</v>
      </c>
      <c r="E60" s="136">
        <v>0</v>
      </c>
      <c r="F60" s="136">
        <v>0</v>
      </c>
    </row>
    <row r="61" spans="1:6" ht="33.75" customHeight="1">
      <c r="A61" s="44" t="s">
        <v>201</v>
      </c>
      <c r="B61" s="130" t="s">
        <v>262</v>
      </c>
      <c r="C61" s="135" t="s">
        <v>146</v>
      </c>
      <c r="D61" s="140">
        <v>0</v>
      </c>
      <c r="E61" s="140">
        <v>0</v>
      </c>
      <c r="F61" s="140">
        <v>0</v>
      </c>
    </row>
    <row r="62" spans="1:6" ht="23.25" customHeight="1">
      <c r="A62" s="44" t="s">
        <v>202</v>
      </c>
      <c r="B62" s="130" t="s">
        <v>263</v>
      </c>
      <c r="C62" s="135" t="s">
        <v>146</v>
      </c>
      <c r="D62" s="140">
        <f>D14+D15+D44+D47+D48+D49+D50+D51+D54+D57+D58+D59+D60+D61</f>
        <v>624.66</v>
      </c>
      <c r="E62" s="140">
        <f>E14+E15+E44+E47+E48+E49+E50+E51+E54+E57+E58+E59+E60+E61</f>
        <v>662.86</v>
      </c>
      <c r="F62" s="140">
        <f>F14+F15+F44+F47+F48+F49+F50+F51+F54+F57+F58+F59+F60+F61</f>
        <v>668.14</v>
      </c>
    </row>
    <row r="63" spans="1:6" ht="21" customHeight="1">
      <c r="A63" s="44" t="s">
        <v>203</v>
      </c>
      <c r="B63" s="129" t="s">
        <v>264</v>
      </c>
      <c r="C63" s="135" t="s">
        <v>146</v>
      </c>
      <c r="D63" s="140">
        <v>13.18</v>
      </c>
      <c r="E63" s="136">
        <v>13.18</v>
      </c>
      <c r="F63" s="136">
        <v>15.5</v>
      </c>
    </row>
    <row r="64" spans="1:6" ht="21" customHeight="1">
      <c r="A64" s="44" t="s">
        <v>204</v>
      </c>
      <c r="B64" s="129" t="s">
        <v>265</v>
      </c>
      <c r="C64" s="135" t="s">
        <v>146</v>
      </c>
      <c r="D64" s="140">
        <f>D62+D63</f>
        <v>637.84</v>
      </c>
      <c r="E64" s="140">
        <f>E62+E63</f>
        <v>676.04</v>
      </c>
      <c r="F64" s="140">
        <f>F62+F63</f>
        <v>683.64</v>
      </c>
    </row>
    <row r="65" spans="1:6" ht="21" customHeight="1">
      <c r="A65" s="44"/>
      <c r="B65" s="129"/>
      <c r="C65" s="135"/>
      <c r="D65" s="140"/>
      <c r="E65" s="136"/>
      <c r="F65" s="136"/>
    </row>
    <row r="66" spans="1:6" ht="15.75">
      <c r="A66" s="44" t="s">
        <v>205</v>
      </c>
      <c r="B66" s="129" t="s">
        <v>189</v>
      </c>
      <c r="C66" s="135" t="s">
        <v>188</v>
      </c>
      <c r="D66" s="154">
        <v>0.12</v>
      </c>
      <c r="E66" s="154">
        <v>0.12</v>
      </c>
      <c r="F66" s="154">
        <v>0.12</v>
      </c>
    </row>
    <row r="67" spans="1:6" ht="15.75">
      <c r="A67" s="44" t="s">
        <v>206</v>
      </c>
      <c r="B67" s="129" t="s">
        <v>190</v>
      </c>
      <c r="C67" s="135" t="s">
        <v>188</v>
      </c>
      <c r="D67" s="140">
        <v>0.12</v>
      </c>
      <c r="E67" s="140">
        <v>0.12</v>
      </c>
      <c r="F67" s="140">
        <v>0.12</v>
      </c>
    </row>
    <row r="68" spans="1:6" ht="15.75">
      <c r="A68" s="44" t="s">
        <v>207</v>
      </c>
      <c r="B68" s="129" t="s">
        <v>192</v>
      </c>
      <c r="C68" s="135" t="s">
        <v>191</v>
      </c>
      <c r="D68" s="155">
        <v>0.316</v>
      </c>
      <c r="E68" s="155">
        <v>0.316</v>
      </c>
      <c r="F68" s="155">
        <v>0.316</v>
      </c>
    </row>
    <row r="69" spans="1:6" ht="15.75">
      <c r="A69" s="44" t="s">
        <v>208</v>
      </c>
      <c r="B69" s="129" t="s">
        <v>193</v>
      </c>
      <c r="C69" s="135" t="s">
        <v>191</v>
      </c>
      <c r="D69" s="155">
        <v>0</v>
      </c>
      <c r="E69" s="156">
        <v>0</v>
      </c>
      <c r="F69" s="156">
        <v>0</v>
      </c>
    </row>
    <row r="70" spans="1:6" ht="15.75">
      <c r="A70" s="44" t="s">
        <v>266</v>
      </c>
      <c r="B70" s="129" t="s">
        <v>194</v>
      </c>
      <c r="C70" s="135" t="s">
        <v>191</v>
      </c>
      <c r="D70" s="155">
        <v>0.306</v>
      </c>
      <c r="E70" s="155">
        <v>0.306</v>
      </c>
      <c r="F70" s="155">
        <v>0.306</v>
      </c>
    </row>
    <row r="71" spans="1:6" ht="15.75">
      <c r="A71" s="44"/>
      <c r="B71" s="147" t="s">
        <v>148</v>
      </c>
      <c r="C71" s="135"/>
      <c r="D71" s="140"/>
      <c r="E71" s="136"/>
      <c r="F71" s="136"/>
    </row>
    <row r="72" spans="1:6" ht="15.75">
      <c r="A72" s="44" t="s">
        <v>267</v>
      </c>
      <c r="B72" s="130" t="s">
        <v>197</v>
      </c>
      <c r="C72" s="135" t="s">
        <v>191</v>
      </c>
      <c r="D72" s="155">
        <v>0</v>
      </c>
      <c r="E72" s="155">
        <v>0</v>
      </c>
      <c r="F72" s="155">
        <v>0</v>
      </c>
    </row>
    <row r="73" spans="1:6" ht="15.75">
      <c r="A73" s="44" t="s">
        <v>268</v>
      </c>
      <c r="B73" s="130" t="s">
        <v>198</v>
      </c>
      <c r="C73" s="135" t="s">
        <v>191</v>
      </c>
      <c r="D73" s="155">
        <f>D70-D72</f>
        <v>0.306</v>
      </c>
      <c r="E73" s="155">
        <f>E70-E72</f>
        <v>0.306</v>
      </c>
      <c r="F73" s="155">
        <f>F70-F72</f>
        <v>0.306</v>
      </c>
    </row>
    <row r="74" spans="1:6" ht="32.25" customHeight="1">
      <c r="A74" s="44" t="s">
        <v>269</v>
      </c>
      <c r="B74" s="129" t="s">
        <v>209</v>
      </c>
      <c r="C74" s="135" t="s">
        <v>210</v>
      </c>
      <c r="D74" s="140">
        <v>3.2</v>
      </c>
      <c r="E74" s="140">
        <v>3.2</v>
      </c>
      <c r="F74" s="140">
        <v>3.2</v>
      </c>
    </row>
    <row r="75" spans="1:6" ht="31.5">
      <c r="A75" s="44" t="s">
        <v>270</v>
      </c>
      <c r="B75" s="129" t="s">
        <v>212</v>
      </c>
      <c r="C75" s="135" t="s">
        <v>211</v>
      </c>
      <c r="D75" s="155">
        <v>0.082</v>
      </c>
      <c r="E75" s="155">
        <v>0.082</v>
      </c>
      <c r="F75" s="155">
        <v>82</v>
      </c>
    </row>
    <row r="76" spans="1:6" ht="31.5">
      <c r="A76" s="44" t="s">
        <v>271</v>
      </c>
      <c r="B76" s="129" t="s">
        <v>214</v>
      </c>
      <c r="C76" s="135" t="s">
        <v>211</v>
      </c>
      <c r="D76" s="140"/>
      <c r="E76" s="136"/>
      <c r="F76" s="136"/>
    </row>
    <row r="77" spans="1:6" ht="15.75">
      <c r="A77" s="44" t="s">
        <v>272</v>
      </c>
      <c r="B77" s="129" t="s">
        <v>215</v>
      </c>
      <c r="C77" s="135" t="s">
        <v>213</v>
      </c>
      <c r="D77" s="140">
        <v>0</v>
      </c>
      <c r="E77" s="140">
        <v>0</v>
      </c>
      <c r="F77" s="140">
        <v>0</v>
      </c>
    </row>
    <row r="78" spans="1:6" ht="15.75">
      <c r="A78" s="44" t="s">
        <v>273</v>
      </c>
      <c r="B78" s="129" t="s">
        <v>216</v>
      </c>
      <c r="C78" s="135" t="s">
        <v>213</v>
      </c>
      <c r="D78" s="140">
        <v>1</v>
      </c>
      <c r="E78" s="140">
        <v>1</v>
      </c>
      <c r="F78" s="140">
        <v>1</v>
      </c>
    </row>
    <row r="79" spans="1:6" ht="15.75">
      <c r="A79" s="44" t="s">
        <v>274</v>
      </c>
      <c r="B79" s="129" t="s">
        <v>217</v>
      </c>
      <c r="C79" s="135" t="s">
        <v>213</v>
      </c>
      <c r="D79" s="140">
        <v>0</v>
      </c>
      <c r="E79" s="140">
        <v>0</v>
      </c>
      <c r="F79" s="140">
        <v>0</v>
      </c>
    </row>
    <row r="80" spans="1:6" ht="31.5">
      <c r="A80" s="44" t="s">
        <v>275</v>
      </c>
      <c r="B80" s="129" t="s">
        <v>219</v>
      </c>
      <c r="C80" s="135" t="s">
        <v>218</v>
      </c>
      <c r="D80" s="140">
        <v>1</v>
      </c>
      <c r="E80" s="140">
        <v>1</v>
      </c>
      <c r="F80" s="140">
        <v>1</v>
      </c>
    </row>
    <row r="81" spans="1:6" ht="31.5">
      <c r="A81" s="44" t="s">
        <v>276</v>
      </c>
      <c r="B81" s="129" t="s">
        <v>221</v>
      </c>
      <c r="C81" s="135" t="s">
        <v>220</v>
      </c>
      <c r="D81" s="140">
        <v>159.1</v>
      </c>
      <c r="E81" s="136">
        <v>159.1</v>
      </c>
      <c r="F81" s="136">
        <v>159.1</v>
      </c>
    </row>
    <row r="82" spans="1:6" ht="31.5">
      <c r="A82" s="44" t="s">
        <v>433</v>
      </c>
      <c r="B82" s="129" t="s">
        <v>223</v>
      </c>
      <c r="C82" s="135" t="s">
        <v>436</v>
      </c>
      <c r="D82" s="140">
        <v>27.78</v>
      </c>
      <c r="E82" s="140">
        <v>27.78</v>
      </c>
      <c r="F82" s="140">
        <v>27.78</v>
      </c>
    </row>
    <row r="83" spans="1:6" ht="31.5">
      <c r="A83" s="44" t="s">
        <v>434</v>
      </c>
      <c r="B83" s="129" t="s">
        <v>244</v>
      </c>
      <c r="C83" s="135" t="s">
        <v>224</v>
      </c>
      <c r="D83" s="140">
        <v>0.32</v>
      </c>
      <c r="E83" s="136">
        <v>0.32</v>
      </c>
      <c r="F83" s="136">
        <v>0.32</v>
      </c>
    </row>
    <row r="88" ht="14.25" customHeight="1"/>
  </sheetData>
  <sheetProtection/>
  <mergeCells count="16">
    <mergeCell ref="G58:H58"/>
    <mergeCell ref="C7:F7"/>
    <mergeCell ref="C8:F8"/>
    <mergeCell ref="C9:F9"/>
    <mergeCell ref="D12:F12"/>
    <mergeCell ref="C39:D39"/>
    <mergeCell ref="C43:D43"/>
    <mergeCell ref="C19:D19"/>
    <mergeCell ref="C23:D23"/>
    <mergeCell ref="C27:D27"/>
    <mergeCell ref="C31:D31"/>
    <mergeCell ref="C35:D35"/>
    <mergeCell ref="B2:D2"/>
    <mergeCell ref="C4:F4"/>
    <mergeCell ref="C5:F5"/>
    <mergeCell ref="C6:F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workbookViewId="0" topLeftCell="A1">
      <selection activeCell="D43" sqref="D43:D45"/>
    </sheetView>
  </sheetViews>
  <sheetFormatPr defaultColWidth="9.140625" defaultRowHeight="15"/>
  <cols>
    <col min="1" max="1" width="9.00390625" style="43" customWidth="1"/>
    <col min="2" max="2" width="59.00390625" style="36" customWidth="1"/>
    <col min="3" max="3" width="16.140625" style="33" customWidth="1"/>
    <col min="4" max="4" width="25.57421875" style="37" customWidth="1"/>
  </cols>
  <sheetData>
    <row r="2" spans="1:3" ht="30" customHeight="1">
      <c r="A2" s="67" t="s">
        <v>297</v>
      </c>
      <c r="B2" s="21"/>
      <c r="C2" s="37"/>
    </row>
    <row r="3" ht="14.25" customHeight="1"/>
    <row r="4" spans="2:4" ht="15.75">
      <c r="B4" s="38" t="s">
        <v>10</v>
      </c>
      <c r="C4" s="221" t="s">
        <v>324</v>
      </c>
      <c r="D4" s="222"/>
    </row>
    <row r="5" spans="2:4" ht="15.75">
      <c r="B5" s="38" t="s">
        <v>33</v>
      </c>
      <c r="C5" s="209">
        <v>7420014658</v>
      </c>
      <c r="D5" s="211"/>
    </row>
    <row r="6" spans="2:4" ht="15.75">
      <c r="B6" s="38" t="s">
        <v>34</v>
      </c>
      <c r="C6" s="209">
        <v>742001001</v>
      </c>
      <c r="D6" s="211"/>
    </row>
    <row r="7" spans="2:4" ht="15.75">
      <c r="B7" s="38" t="s">
        <v>77</v>
      </c>
      <c r="C7" s="221" t="s">
        <v>339</v>
      </c>
      <c r="D7" s="222"/>
    </row>
    <row r="8" spans="2:4" ht="15.75">
      <c r="B8" s="106" t="s">
        <v>81</v>
      </c>
      <c r="C8" s="209" t="s">
        <v>448</v>
      </c>
      <c r="D8" s="211"/>
    </row>
    <row r="9" spans="2:4" ht="47.25" customHeight="1">
      <c r="B9" s="39" t="s">
        <v>144</v>
      </c>
      <c r="C9" s="221" t="s">
        <v>341</v>
      </c>
      <c r="D9" s="222"/>
    </row>
    <row r="11" ht="14.25" customHeight="1"/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2.5" customHeight="1">
      <c r="A13" s="44">
        <v>1</v>
      </c>
      <c r="B13" s="39" t="s">
        <v>147</v>
      </c>
      <c r="C13" s="16" t="s">
        <v>146</v>
      </c>
      <c r="D13" s="111">
        <f>194.146*154.85</f>
        <v>30063.51</v>
      </c>
    </row>
    <row r="14" spans="1:4" ht="33" customHeight="1">
      <c r="A14" s="44">
        <v>2</v>
      </c>
      <c r="B14" s="39" t="s">
        <v>153</v>
      </c>
      <c r="C14" s="16" t="s">
        <v>146</v>
      </c>
      <c r="D14" s="111">
        <f>D16+D17+D47+D50+D52+D54+D57+D60+D61+D62</f>
        <v>29177.21</v>
      </c>
    </row>
    <row r="15" spans="1:4" ht="15.75" customHeight="1">
      <c r="A15" s="44"/>
      <c r="B15" s="41" t="s">
        <v>148</v>
      </c>
      <c r="C15" s="16"/>
      <c r="D15" s="102"/>
    </row>
    <row r="16" spans="1:4" ht="20.25" customHeight="1">
      <c r="A16" s="44" t="s">
        <v>161</v>
      </c>
      <c r="B16" s="17" t="s">
        <v>44</v>
      </c>
      <c r="C16" s="16" t="s">
        <v>146</v>
      </c>
      <c r="D16" s="112">
        <f>194.146*74.73</f>
        <v>14508.53</v>
      </c>
    </row>
    <row r="17" spans="1:4" ht="18.75" customHeight="1">
      <c r="A17" s="44" t="s">
        <v>162</v>
      </c>
      <c r="B17" s="17" t="s">
        <v>277</v>
      </c>
      <c r="C17" s="16" t="s">
        <v>146</v>
      </c>
      <c r="D17" s="111">
        <v>0</v>
      </c>
    </row>
    <row r="18" spans="1:4" ht="18.75" customHeight="1">
      <c r="A18" s="55"/>
      <c r="B18" s="63" t="s">
        <v>148</v>
      </c>
      <c r="C18" s="57"/>
      <c r="D18" s="111"/>
    </row>
    <row r="19" spans="1:4" ht="18.75" customHeight="1">
      <c r="A19" s="55" t="s">
        <v>251</v>
      </c>
      <c r="B19" s="63" t="s">
        <v>278</v>
      </c>
      <c r="C19" s="57" t="s">
        <v>226</v>
      </c>
      <c r="D19" s="111">
        <v>0</v>
      </c>
    </row>
    <row r="20" spans="1:4" ht="18.75" customHeight="1">
      <c r="A20" s="55"/>
      <c r="B20" s="61" t="s">
        <v>239</v>
      </c>
      <c r="C20" s="58" t="s">
        <v>227</v>
      </c>
      <c r="D20" s="111">
        <v>0</v>
      </c>
    </row>
    <row r="21" spans="1:4" ht="18.75" customHeight="1">
      <c r="A21" s="55"/>
      <c r="B21" s="61" t="s">
        <v>238</v>
      </c>
      <c r="C21" s="58" t="s">
        <v>228</v>
      </c>
      <c r="D21" s="111">
        <v>0</v>
      </c>
    </row>
    <row r="22" spans="1:4" ht="18.75" customHeight="1">
      <c r="A22" s="55"/>
      <c r="B22" s="61" t="s">
        <v>45</v>
      </c>
      <c r="C22" s="219"/>
      <c r="D22" s="220"/>
    </row>
    <row r="23" spans="1:4" ht="18.75" customHeight="1">
      <c r="A23" s="55" t="s">
        <v>252</v>
      </c>
      <c r="B23" s="63" t="s">
        <v>279</v>
      </c>
      <c r="C23" s="57" t="s">
        <v>226</v>
      </c>
      <c r="D23" s="111">
        <v>0</v>
      </c>
    </row>
    <row r="24" spans="1:4" ht="18.75" customHeight="1">
      <c r="A24" s="55"/>
      <c r="B24" s="61" t="s">
        <v>237</v>
      </c>
      <c r="C24" s="58" t="s">
        <v>234</v>
      </c>
      <c r="D24" s="111">
        <v>0</v>
      </c>
    </row>
    <row r="25" spans="1:4" ht="18.75" customHeight="1">
      <c r="A25" s="55"/>
      <c r="B25" s="61" t="s">
        <v>238</v>
      </c>
      <c r="C25" s="58" t="s">
        <v>235</v>
      </c>
      <c r="D25" s="111">
        <v>0</v>
      </c>
    </row>
    <row r="26" spans="1:4" ht="18.75" customHeight="1">
      <c r="A26" s="55"/>
      <c r="B26" s="61" t="s">
        <v>45</v>
      </c>
      <c r="C26" s="219"/>
      <c r="D26" s="220"/>
    </row>
    <row r="27" spans="1:4" ht="18.75" customHeight="1">
      <c r="A27" s="55"/>
      <c r="B27" s="63" t="s">
        <v>280</v>
      </c>
      <c r="C27" s="57" t="s">
        <v>226</v>
      </c>
      <c r="D27" s="111">
        <v>0</v>
      </c>
    </row>
    <row r="28" spans="1:4" ht="18.75" customHeight="1">
      <c r="A28" s="55"/>
      <c r="B28" s="61" t="s">
        <v>242</v>
      </c>
      <c r="C28" s="58" t="s">
        <v>234</v>
      </c>
      <c r="D28" s="111">
        <v>0</v>
      </c>
    </row>
    <row r="29" spans="1:4" ht="18.75" customHeight="1">
      <c r="A29" s="55"/>
      <c r="B29" s="61" t="s">
        <v>236</v>
      </c>
      <c r="C29" s="58" t="s">
        <v>235</v>
      </c>
      <c r="D29" s="111">
        <v>0</v>
      </c>
    </row>
    <row r="30" spans="1:4" ht="18.75" customHeight="1">
      <c r="A30" s="55"/>
      <c r="B30" s="61" t="s">
        <v>45</v>
      </c>
      <c r="C30" s="219"/>
      <c r="D30" s="220"/>
    </row>
    <row r="31" spans="1:4" ht="18.75" customHeight="1">
      <c r="A31" s="55"/>
      <c r="B31" s="63" t="s">
        <v>281</v>
      </c>
      <c r="C31" s="57" t="s">
        <v>226</v>
      </c>
      <c r="D31" s="111">
        <v>0</v>
      </c>
    </row>
    <row r="32" spans="1:4" ht="18.75" customHeight="1">
      <c r="A32" s="55"/>
      <c r="B32" s="61" t="s">
        <v>242</v>
      </c>
      <c r="C32" s="58" t="s">
        <v>234</v>
      </c>
      <c r="D32" s="111">
        <v>0</v>
      </c>
    </row>
    <row r="33" spans="1:4" ht="18.75" customHeight="1">
      <c r="A33" s="55"/>
      <c r="B33" s="61" t="s">
        <v>236</v>
      </c>
      <c r="C33" s="58" t="s">
        <v>235</v>
      </c>
      <c r="D33" s="111">
        <v>0</v>
      </c>
    </row>
    <row r="34" spans="1:4" ht="18.75" customHeight="1">
      <c r="A34" s="55"/>
      <c r="B34" s="61" t="s">
        <v>45</v>
      </c>
      <c r="C34" s="219"/>
      <c r="D34" s="220"/>
    </row>
    <row r="35" spans="1:4" ht="18.75" customHeight="1">
      <c r="A35" s="55" t="s">
        <v>282</v>
      </c>
      <c r="B35" s="63" t="s">
        <v>283</v>
      </c>
      <c r="C35" s="57" t="s">
        <v>226</v>
      </c>
      <c r="D35" s="111">
        <v>0</v>
      </c>
    </row>
    <row r="36" spans="1:4" ht="18.75" customHeight="1">
      <c r="A36" s="55"/>
      <c r="B36" s="61" t="s">
        <v>239</v>
      </c>
      <c r="C36" s="58" t="s">
        <v>227</v>
      </c>
      <c r="D36" s="111">
        <v>0</v>
      </c>
    </row>
    <row r="37" spans="1:4" ht="18.75" customHeight="1">
      <c r="A37" s="55"/>
      <c r="B37" s="61" t="s">
        <v>238</v>
      </c>
      <c r="C37" s="58" t="s">
        <v>228</v>
      </c>
      <c r="D37" s="111">
        <v>0</v>
      </c>
    </row>
    <row r="38" spans="1:4" ht="18.75" customHeight="1">
      <c r="A38" s="55"/>
      <c r="B38" s="61" t="s">
        <v>45</v>
      </c>
      <c r="C38" s="219"/>
      <c r="D38" s="220"/>
    </row>
    <row r="39" spans="1:4" ht="18.75" customHeight="1">
      <c r="A39" s="55" t="s">
        <v>284</v>
      </c>
      <c r="B39" s="63" t="s">
        <v>286</v>
      </c>
      <c r="C39" s="57" t="s">
        <v>226</v>
      </c>
      <c r="D39" s="111">
        <v>0</v>
      </c>
    </row>
    <row r="40" spans="1:4" ht="18.75" customHeight="1">
      <c r="A40" s="55"/>
      <c r="B40" s="61" t="s">
        <v>239</v>
      </c>
      <c r="C40" s="58" t="s">
        <v>227</v>
      </c>
      <c r="D40" s="111">
        <v>0</v>
      </c>
    </row>
    <row r="41" spans="1:4" ht="18.75" customHeight="1">
      <c r="A41" s="55"/>
      <c r="B41" s="61" t="s">
        <v>238</v>
      </c>
      <c r="C41" s="58" t="s">
        <v>228</v>
      </c>
      <c r="D41" s="111">
        <v>0</v>
      </c>
    </row>
    <row r="42" spans="1:4" ht="18.75" customHeight="1">
      <c r="A42" s="55"/>
      <c r="B42" s="61" t="s">
        <v>45</v>
      </c>
      <c r="C42" s="219"/>
      <c r="D42" s="220"/>
    </row>
    <row r="43" spans="1:4" ht="18.75" customHeight="1">
      <c r="A43" s="62" t="s">
        <v>287</v>
      </c>
      <c r="B43" s="63" t="s">
        <v>285</v>
      </c>
      <c r="C43" s="57" t="s">
        <v>226</v>
      </c>
      <c r="D43" s="111">
        <v>0</v>
      </c>
    </row>
    <row r="44" spans="1:4" ht="18.75" customHeight="1">
      <c r="A44" s="55"/>
      <c r="B44" s="61" t="s">
        <v>239</v>
      </c>
      <c r="C44" s="58" t="s">
        <v>227</v>
      </c>
      <c r="D44" s="111">
        <v>0</v>
      </c>
    </row>
    <row r="45" spans="1:4" ht="18.75" customHeight="1">
      <c r="A45" s="55"/>
      <c r="B45" s="61" t="s">
        <v>238</v>
      </c>
      <c r="C45" s="58" t="s">
        <v>228</v>
      </c>
      <c r="D45" s="111">
        <v>0</v>
      </c>
    </row>
    <row r="46" spans="1:4" ht="18.75" customHeight="1">
      <c r="A46" s="55"/>
      <c r="B46" s="61" t="s">
        <v>45</v>
      </c>
      <c r="C46" s="219"/>
      <c r="D46" s="220"/>
    </row>
    <row r="47" spans="1:4" ht="47.25">
      <c r="A47" s="44" t="s">
        <v>163</v>
      </c>
      <c r="B47" s="41" t="s">
        <v>46</v>
      </c>
      <c r="C47" s="16" t="s">
        <v>146</v>
      </c>
      <c r="D47" s="100">
        <v>1311</v>
      </c>
    </row>
    <row r="48" spans="1:4" ht="19.5" customHeight="1">
      <c r="A48" s="44" t="s">
        <v>164</v>
      </c>
      <c r="B48" s="41" t="s">
        <v>150</v>
      </c>
      <c r="C48" s="16" t="s">
        <v>149</v>
      </c>
      <c r="D48" s="101">
        <f>D47/D49</f>
        <v>3.46</v>
      </c>
    </row>
    <row r="49" spans="1:4" ht="18" customHeight="1">
      <c r="A49" s="44" t="s">
        <v>165</v>
      </c>
      <c r="B49" s="41" t="s">
        <v>48</v>
      </c>
      <c r="C49" s="16" t="s">
        <v>151</v>
      </c>
      <c r="D49" s="40">
        <v>378.9</v>
      </c>
    </row>
    <row r="50" spans="1:4" ht="35.25" customHeight="1">
      <c r="A50" s="44" t="s">
        <v>166</v>
      </c>
      <c r="B50" s="41" t="s">
        <v>49</v>
      </c>
      <c r="C50" s="16" t="s">
        <v>146</v>
      </c>
      <c r="D50" s="100">
        <v>193</v>
      </c>
    </row>
    <row r="51" spans="1:4" ht="31.5">
      <c r="A51" s="44" t="s">
        <v>167</v>
      </c>
      <c r="B51" s="41" t="s">
        <v>152</v>
      </c>
      <c r="C51" s="16" t="s">
        <v>146</v>
      </c>
      <c r="D51" s="40">
        <v>0</v>
      </c>
    </row>
    <row r="52" spans="1:4" ht="33" customHeight="1">
      <c r="A52" s="44" t="s">
        <v>168</v>
      </c>
      <c r="B52" s="41" t="s">
        <v>50</v>
      </c>
      <c r="C52" s="16" t="s">
        <v>146</v>
      </c>
      <c r="D52" s="100">
        <v>4704</v>
      </c>
    </row>
    <row r="53" spans="1:4" ht="47.25">
      <c r="A53" s="44" t="s">
        <v>169</v>
      </c>
      <c r="B53" s="41" t="s">
        <v>51</v>
      </c>
      <c r="C53" s="16" t="s">
        <v>146</v>
      </c>
      <c r="D53" s="40">
        <v>218.2</v>
      </c>
    </row>
    <row r="54" spans="1:4" ht="15.75">
      <c r="A54" s="44" t="s">
        <v>170</v>
      </c>
      <c r="B54" s="41" t="s">
        <v>154</v>
      </c>
      <c r="C54" s="16" t="s">
        <v>146</v>
      </c>
      <c r="D54" s="40">
        <v>732.4</v>
      </c>
    </row>
    <row r="55" spans="1:4" ht="15.75">
      <c r="A55" s="44"/>
      <c r="B55" s="41" t="s">
        <v>148</v>
      </c>
      <c r="C55" s="16"/>
      <c r="D55" s="40"/>
    </row>
    <row r="56" spans="1:4" ht="31.5">
      <c r="A56" s="44" t="s">
        <v>171</v>
      </c>
      <c r="B56" s="42" t="s">
        <v>52</v>
      </c>
      <c r="C56" s="16" t="s">
        <v>146</v>
      </c>
      <c r="D56" s="40">
        <v>556</v>
      </c>
    </row>
    <row r="57" spans="1:4" ht="15.75">
      <c r="A57" s="44" t="s">
        <v>172</v>
      </c>
      <c r="B57" s="41" t="s">
        <v>173</v>
      </c>
      <c r="C57" s="16" t="s">
        <v>146</v>
      </c>
      <c r="D57" s="40">
        <v>3760.9</v>
      </c>
    </row>
    <row r="58" spans="1:4" ht="15.75">
      <c r="A58" s="44"/>
      <c r="B58" s="41" t="s">
        <v>148</v>
      </c>
      <c r="C58" s="16"/>
      <c r="D58" s="40"/>
    </row>
    <row r="59" spans="1:4" ht="31.5">
      <c r="A59" s="44" t="s">
        <v>174</v>
      </c>
      <c r="B59" s="42" t="s">
        <v>52</v>
      </c>
      <c r="C59" s="16" t="s">
        <v>146</v>
      </c>
      <c r="D59" s="40">
        <v>3026.6</v>
      </c>
    </row>
    <row r="60" spans="1:4" ht="31.5">
      <c r="A60" s="44" t="s">
        <v>175</v>
      </c>
      <c r="B60" s="41" t="s">
        <v>53</v>
      </c>
      <c r="C60" s="16" t="s">
        <v>146</v>
      </c>
      <c r="D60" s="40">
        <v>1782.38</v>
      </c>
    </row>
    <row r="61" spans="1:4" ht="66" customHeight="1">
      <c r="A61" s="44" t="s">
        <v>176</v>
      </c>
      <c r="B61" s="41" t="s">
        <v>315</v>
      </c>
      <c r="C61" s="16" t="s">
        <v>146</v>
      </c>
      <c r="D61" s="100">
        <v>2154</v>
      </c>
    </row>
    <row r="62" spans="1:4" ht="19.5" customHeight="1">
      <c r="A62" s="44" t="s">
        <v>342</v>
      </c>
      <c r="B62" s="41" t="s">
        <v>334</v>
      </c>
      <c r="C62" s="16" t="s">
        <v>146</v>
      </c>
      <c r="D62" s="40">
        <v>31</v>
      </c>
    </row>
    <row r="63" spans="1:4" ht="15.75">
      <c r="A63" s="44" t="s">
        <v>177</v>
      </c>
      <c r="B63" s="39" t="s">
        <v>155</v>
      </c>
      <c r="C63" s="16" t="s">
        <v>146</v>
      </c>
      <c r="D63" s="101">
        <f>D13-D14</f>
        <v>886.3</v>
      </c>
    </row>
    <row r="64" spans="1:4" ht="15.75">
      <c r="A64" s="44" t="s">
        <v>178</v>
      </c>
      <c r="B64" s="39" t="s">
        <v>156</v>
      </c>
      <c r="C64" s="16" t="s">
        <v>146</v>
      </c>
      <c r="D64" s="115">
        <f>D63*0.8</f>
        <v>709.04</v>
      </c>
    </row>
    <row r="65" spans="1:6" ht="15.75">
      <c r="A65" s="44"/>
      <c r="B65" s="41" t="s">
        <v>148</v>
      </c>
      <c r="C65" s="16"/>
      <c r="D65" s="40"/>
      <c r="F65" s="113"/>
    </row>
    <row r="66" spans="1:4" ht="66" customHeight="1">
      <c r="A66" s="44" t="s">
        <v>179</v>
      </c>
      <c r="B66" s="41" t="s">
        <v>157</v>
      </c>
      <c r="C66" s="16" t="s">
        <v>146</v>
      </c>
      <c r="D66" s="40">
        <v>0</v>
      </c>
    </row>
    <row r="67" spans="1:4" ht="15.75">
      <c r="A67" s="44" t="s">
        <v>180</v>
      </c>
      <c r="B67" s="39" t="s">
        <v>158</v>
      </c>
      <c r="C67" s="16" t="s">
        <v>146</v>
      </c>
      <c r="D67" s="40">
        <v>0</v>
      </c>
    </row>
    <row r="68" spans="1:4" ht="15.75">
      <c r="A68" s="44"/>
      <c r="B68" s="41" t="s">
        <v>148</v>
      </c>
      <c r="C68" s="16"/>
      <c r="D68" s="40"/>
    </row>
    <row r="69" spans="1:4" ht="15.75">
      <c r="A69" s="44" t="s">
        <v>181</v>
      </c>
      <c r="B69" s="41" t="s">
        <v>159</v>
      </c>
      <c r="C69" s="16" t="s">
        <v>146</v>
      </c>
      <c r="D69" s="40">
        <v>0</v>
      </c>
    </row>
    <row r="70" spans="1:4" ht="47.25">
      <c r="A70" s="44" t="s">
        <v>182</v>
      </c>
      <c r="B70" s="39" t="s">
        <v>160</v>
      </c>
      <c r="C70" s="16"/>
      <c r="D70" s="40"/>
    </row>
    <row r="71" spans="1:4" ht="15.75">
      <c r="A71" s="44" t="s">
        <v>183</v>
      </c>
      <c r="B71" s="39" t="s">
        <v>189</v>
      </c>
      <c r="C71" s="16" t="s">
        <v>188</v>
      </c>
      <c r="D71" s="114">
        <v>0</v>
      </c>
    </row>
    <row r="72" spans="1:4" ht="15.75">
      <c r="A72" s="44" t="s">
        <v>184</v>
      </c>
      <c r="B72" s="39" t="s">
        <v>190</v>
      </c>
      <c r="C72" s="16" t="s">
        <v>188</v>
      </c>
      <c r="D72" s="100">
        <v>47</v>
      </c>
    </row>
    <row r="73" spans="1:4" ht="15.75">
      <c r="A73" s="44" t="s">
        <v>185</v>
      </c>
      <c r="B73" s="39" t="s">
        <v>192</v>
      </c>
      <c r="C73" s="16" t="s">
        <v>191</v>
      </c>
      <c r="D73" s="40">
        <v>0</v>
      </c>
    </row>
    <row r="74" spans="1:4" ht="15.75">
      <c r="A74" s="44" t="s">
        <v>186</v>
      </c>
      <c r="B74" s="39" t="s">
        <v>193</v>
      </c>
      <c r="C74" s="16" t="s">
        <v>191</v>
      </c>
      <c r="D74" s="40">
        <v>224.3</v>
      </c>
    </row>
    <row r="75" spans="1:4" ht="15.75">
      <c r="A75" s="44" t="s">
        <v>187</v>
      </c>
      <c r="B75" s="39" t="s">
        <v>194</v>
      </c>
      <c r="C75" s="16" t="s">
        <v>191</v>
      </c>
      <c r="D75" s="40">
        <v>194.146</v>
      </c>
    </row>
    <row r="76" spans="1:4" ht="15.75">
      <c r="A76" s="44"/>
      <c r="B76" s="41" t="s">
        <v>148</v>
      </c>
      <c r="C76" s="16"/>
      <c r="D76" s="114"/>
    </row>
    <row r="77" spans="1:4" ht="15.75">
      <c r="A77" s="44" t="s">
        <v>195</v>
      </c>
      <c r="B77" s="17" t="s">
        <v>197</v>
      </c>
      <c r="C77" s="16" t="s">
        <v>191</v>
      </c>
      <c r="D77" s="40">
        <v>33.358</v>
      </c>
    </row>
    <row r="78" spans="1:4" ht="15.75">
      <c r="A78" s="44" t="s">
        <v>196</v>
      </c>
      <c r="B78" s="17" t="s">
        <v>198</v>
      </c>
      <c r="C78" s="16" t="s">
        <v>191</v>
      </c>
      <c r="D78" s="116">
        <v>160.788</v>
      </c>
    </row>
    <row r="79" spans="1:4" ht="32.25" customHeight="1">
      <c r="A79" s="44" t="s">
        <v>199</v>
      </c>
      <c r="B79" s="39" t="s">
        <v>209</v>
      </c>
      <c r="C79" s="16" t="s">
        <v>210</v>
      </c>
      <c r="D79" s="40">
        <v>13.47</v>
      </c>
    </row>
    <row r="80" spans="1:4" ht="31.5">
      <c r="A80" s="44" t="s">
        <v>200</v>
      </c>
      <c r="B80" s="39" t="s">
        <v>212</v>
      </c>
      <c r="C80" s="16" t="s">
        <v>211</v>
      </c>
      <c r="D80" s="40">
        <v>88</v>
      </c>
    </row>
    <row r="81" spans="1:4" ht="31.5">
      <c r="A81" s="44" t="s">
        <v>201</v>
      </c>
      <c r="B81" s="39" t="s">
        <v>214</v>
      </c>
      <c r="C81" s="16" t="s">
        <v>211</v>
      </c>
      <c r="D81" s="40"/>
    </row>
    <row r="82" spans="1:4" ht="15.75">
      <c r="A82" s="44" t="s">
        <v>202</v>
      </c>
      <c r="B82" s="39" t="s">
        <v>215</v>
      </c>
      <c r="C82" s="16" t="s">
        <v>213</v>
      </c>
      <c r="D82" s="40">
        <v>0</v>
      </c>
    </row>
    <row r="83" spans="1:4" ht="15.75">
      <c r="A83" s="44" t="s">
        <v>203</v>
      </c>
      <c r="B83" s="39" t="s">
        <v>216</v>
      </c>
      <c r="C83" s="16" t="s">
        <v>213</v>
      </c>
      <c r="D83" s="40">
        <v>1</v>
      </c>
    </row>
    <row r="84" spans="1:4" ht="15.75">
      <c r="A84" s="44" t="s">
        <v>204</v>
      </c>
      <c r="B84" s="39" t="s">
        <v>217</v>
      </c>
      <c r="C84" s="16" t="s">
        <v>213</v>
      </c>
      <c r="D84" s="40">
        <v>0</v>
      </c>
    </row>
    <row r="85" spans="1:4" ht="31.5">
      <c r="A85" s="44" t="s">
        <v>205</v>
      </c>
      <c r="B85" s="39" t="s">
        <v>219</v>
      </c>
      <c r="C85" s="16" t="s">
        <v>218</v>
      </c>
      <c r="D85" s="40">
        <v>4</v>
      </c>
    </row>
    <row r="86" spans="1:4" ht="31.5">
      <c r="A86" s="44" t="s">
        <v>206</v>
      </c>
      <c r="B86" s="39" t="s">
        <v>221</v>
      </c>
      <c r="C86" s="16" t="s">
        <v>220</v>
      </c>
      <c r="D86" s="100">
        <v>238</v>
      </c>
    </row>
    <row r="87" spans="1:4" ht="31.5">
      <c r="A87" s="44" t="s">
        <v>207</v>
      </c>
      <c r="B87" s="39" t="s">
        <v>223</v>
      </c>
      <c r="C87" s="16" t="s">
        <v>222</v>
      </c>
      <c r="D87" s="40">
        <v>30.8</v>
      </c>
    </row>
    <row r="88" spans="1:4" ht="31.5">
      <c r="A88" s="44" t="s">
        <v>208</v>
      </c>
      <c r="B88" s="39" t="s">
        <v>244</v>
      </c>
      <c r="C88" s="16" t="s">
        <v>224</v>
      </c>
      <c r="D88" s="40">
        <v>0.24</v>
      </c>
    </row>
    <row r="90" ht="15.75">
      <c r="B90" s="36" t="s">
        <v>225</v>
      </c>
    </row>
    <row r="91" spans="2:4" ht="128.25" customHeight="1">
      <c r="B91" s="225" t="s">
        <v>340</v>
      </c>
      <c r="C91" s="225"/>
      <c r="D91" s="225"/>
    </row>
    <row r="92" spans="2:4" ht="38.25" customHeight="1">
      <c r="B92" s="225" t="s">
        <v>246</v>
      </c>
      <c r="C92" s="226"/>
      <c r="D92" s="226"/>
    </row>
    <row r="96" ht="14.25" customHeight="1"/>
  </sheetData>
  <sheetProtection/>
  <mergeCells count="15">
    <mergeCell ref="C38:D38"/>
    <mergeCell ref="C4:D4"/>
    <mergeCell ref="C5:D5"/>
    <mergeCell ref="C6:D6"/>
    <mergeCell ref="C7:D7"/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workbookViewId="0" topLeftCell="B1">
      <selection activeCell="C5" sqref="C5:D5"/>
    </sheetView>
  </sheetViews>
  <sheetFormatPr defaultColWidth="9.140625" defaultRowHeight="15"/>
  <cols>
    <col min="1" max="1" width="9.00390625" style="43" customWidth="1"/>
    <col min="2" max="2" width="59.00390625" style="36" customWidth="1"/>
    <col min="3" max="3" width="16.140625" style="33" customWidth="1"/>
    <col min="4" max="4" width="29.57421875" style="37" customWidth="1"/>
  </cols>
  <sheetData>
    <row r="2" spans="1:3" ht="30" customHeight="1">
      <c r="A2" s="67" t="s">
        <v>297</v>
      </c>
      <c r="B2" s="21"/>
      <c r="C2" s="37"/>
    </row>
    <row r="3" ht="14.25" customHeight="1"/>
    <row r="4" spans="2:4" ht="15.75" customHeight="1">
      <c r="B4" s="38" t="s">
        <v>10</v>
      </c>
      <c r="C4" s="204" t="s">
        <v>399</v>
      </c>
      <c r="D4" s="205"/>
    </row>
    <row r="5" spans="2:4" ht="15.75">
      <c r="B5" s="38" t="s">
        <v>33</v>
      </c>
      <c r="C5" s="196">
        <v>7420008301</v>
      </c>
      <c r="D5" s="197"/>
    </row>
    <row r="6" spans="2:4" ht="15.75">
      <c r="B6" s="38" t="s">
        <v>34</v>
      </c>
      <c r="C6" s="209">
        <v>742001001</v>
      </c>
      <c r="D6" s="211"/>
    </row>
    <row r="7" spans="2:4" ht="15.75" customHeight="1">
      <c r="B7" s="38" t="s">
        <v>77</v>
      </c>
      <c r="C7" s="227" t="s">
        <v>400</v>
      </c>
      <c r="D7" s="228"/>
    </row>
    <row r="8" spans="2:4" ht="15.75">
      <c r="B8" s="106" t="s">
        <v>81</v>
      </c>
      <c r="C8" s="209" t="s">
        <v>442</v>
      </c>
      <c r="D8" s="211"/>
    </row>
    <row r="9" spans="2:4" ht="47.25" customHeight="1">
      <c r="B9" s="39" t="s">
        <v>144</v>
      </c>
      <c r="C9" s="209" t="s">
        <v>435</v>
      </c>
      <c r="D9" s="211"/>
    </row>
    <row r="10" spans="3:4" ht="15.75">
      <c r="C10" s="157"/>
      <c r="D10" s="158"/>
    </row>
    <row r="11" spans="3:4" ht="14.25" customHeight="1">
      <c r="C11" s="159"/>
      <c r="D11" s="160"/>
    </row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2.5" customHeight="1">
      <c r="A13" s="44">
        <v>1</v>
      </c>
      <c r="B13" s="39" t="s">
        <v>147</v>
      </c>
      <c r="C13" s="16" t="s">
        <v>146</v>
      </c>
      <c r="D13" s="107">
        <v>5283.77</v>
      </c>
    </row>
    <row r="14" spans="1:4" ht="33" customHeight="1">
      <c r="A14" s="44">
        <v>2</v>
      </c>
      <c r="B14" s="39" t="s">
        <v>153</v>
      </c>
      <c r="C14" s="16" t="s">
        <v>146</v>
      </c>
      <c r="D14" s="107">
        <f>D17+D47+D50+D51+D52+D53+D54+D57+D60+D61+D62</f>
        <v>5283.77</v>
      </c>
    </row>
    <row r="15" spans="1:4" ht="15.75" customHeight="1">
      <c r="A15" s="44"/>
      <c r="B15" s="41" t="s">
        <v>148</v>
      </c>
      <c r="C15" s="16"/>
      <c r="D15" s="40"/>
    </row>
    <row r="16" spans="1:4" ht="20.25" customHeight="1">
      <c r="A16" s="44" t="s">
        <v>161</v>
      </c>
      <c r="B16" s="17" t="s">
        <v>44</v>
      </c>
      <c r="C16" s="16" t="s">
        <v>146</v>
      </c>
      <c r="D16" s="110">
        <v>0</v>
      </c>
    </row>
    <row r="17" spans="1:4" ht="18.75" customHeight="1">
      <c r="A17" s="44" t="s">
        <v>162</v>
      </c>
      <c r="B17" s="17" t="s">
        <v>277</v>
      </c>
      <c r="C17" s="16" t="s">
        <v>146</v>
      </c>
      <c r="D17" s="26">
        <v>2227.1</v>
      </c>
    </row>
    <row r="18" spans="1:4" ht="18.75" customHeight="1">
      <c r="A18" s="55"/>
      <c r="B18" s="63" t="s">
        <v>148</v>
      </c>
      <c r="C18" s="57" t="s">
        <v>226</v>
      </c>
      <c r="D18" s="26"/>
    </row>
    <row r="19" spans="1:4" ht="18.75" customHeight="1">
      <c r="A19" s="55" t="s">
        <v>251</v>
      </c>
      <c r="B19" s="63" t="s">
        <v>278</v>
      </c>
      <c r="C19" s="57" t="s">
        <v>226</v>
      </c>
      <c r="D19" s="26">
        <v>2227.1</v>
      </c>
    </row>
    <row r="20" spans="1:4" ht="18.75" customHeight="1">
      <c r="A20" s="55"/>
      <c r="B20" s="61" t="s">
        <v>239</v>
      </c>
      <c r="C20" s="58" t="s">
        <v>227</v>
      </c>
      <c r="D20" s="108">
        <f>D19/D21*1000</f>
        <v>2851.6</v>
      </c>
    </row>
    <row r="21" spans="1:4" ht="18.75" customHeight="1">
      <c r="A21" s="55"/>
      <c r="B21" s="61" t="s">
        <v>238</v>
      </c>
      <c r="C21" s="58" t="s">
        <v>228</v>
      </c>
      <c r="D21" s="108">
        <v>781</v>
      </c>
    </row>
    <row r="22" spans="1:4" ht="18.75" customHeight="1">
      <c r="A22" s="55"/>
      <c r="B22" s="61" t="s">
        <v>45</v>
      </c>
      <c r="C22" s="219"/>
      <c r="D22" s="220"/>
    </row>
    <row r="23" spans="1:4" ht="18.75" customHeight="1">
      <c r="A23" s="55" t="s">
        <v>252</v>
      </c>
      <c r="B23" s="63" t="s">
        <v>279</v>
      </c>
      <c r="C23" s="57" t="s">
        <v>226</v>
      </c>
      <c r="D23" s="26"/>
    </row>
    <row r="24" spans="1:4" ht="18.75" customHeight="1">
      <c r="A24" s="55"/>
      <c r="B24" s="61" t="s">
        <v>237</v>
      </c>
      <c r="C24" s="58" t="s">
        <v>234</v>
      </c>
      <c r="D24" s="26"/>
    </row>
    <row r="25" spans="1:4" ht="18.75" customHeight="1">
      <c r="A25" s="55"/>
      <c r="B25" s="61" t="s">
        <v>238</v>
      </c>
      <c r="C25" s="58" t="s">
        <v>235</v>
      </c>
      <c r="D25" s="26"/>
    </row>
    <row r="26" spans="1:4" ht="18.75" customHeight="1">
      <c r="A26" s="55"/>
      <c r="B26" s="61" t="s">
        <v>45</v>
      </c>
      <c r="C26" s="219"/>
      <c r="D26" s="220"/>
    </row>
    <row r="27" spans="1:4" ht="18.75" customHeight="1">
      <c r="A27" s="55"/>
      <c r="B27" s="63" t="s">
        <v>280</v>
      </c>
      <c r="C27" s="57" t="s">
        <v>226</v>
      </c>
      <c r="D27" s="26"/>
    </row>
    <row r="28" spans="1:4" ht="18.75" customHeight="1">
      <c r="A28" s="55"/>
      <c r="B28" s="61" t="s">
        <v>242</v>
      </c>
      <c r="C28" s="58" t="s">
        <v>234</v>
      </c>
      <c r="D28" s="26"/>
    </row>
    <row r="29" spans="1:4" ht="18.75" customHeight="1">
      <c r="A29" s="55"/>
      <c r="B29" s="61" t="s">
        <v>236</v>
      </c>
      <c r="C29" s="58" t="s">
        <v>235</v>
      </c>
      <c r="D29" s="26"/>
    </row>
    <row r="30" spans="1:4" ht="18.75" customHeight="1">
      <c r="A30" s="55"/>
      <c r="B30" s="61" t="s">
        <v>45</v>
      </c>
      <c r="C30" s="219"/>
      <c r="D30" s="220"/>
    </row>
    <row r="31" spans="1:4" ht="18.75" customHeight="1">
      <c r="A31" s="55"/>
      <c r="B31" s="63" t="s">
        <v>281</v>
      </c>
      <c r="C31" s="57" t="s">
        <v>226</v>
      </c>
      <c r="D31" s="26"/>
    </row>
    <row r="32" spans="1:4" ht="18.75" customHeight="1">
      <c r="A32" s="55"/>
      <c r="B32" s="61" t="s">
        <v>242</v>
      </c>
      <c r="C32" s="58" t="s">
        <v>234</v>
      </c>
      <c r="D32" s="26"/>
    </row>
    <row r="33" spans="1:4" ht="18.75" customHeight="1">
      <c r="A33" s="55"/>
      <c r="B33" s="61" t="s">
        <v>236</v>
      </c>
      <c r="C33" s="58" t="s">
        <v>235</v>
      </c>
      <c r="D33" s="26"/>
    </row>
    <row r="34" spans="1:4" ht="18.75" customHeight="1">
      <c r="A34" s="55"/>
      <c r="B34" s="61" t="s">
        <v>45</v>
      </c>
      <c r="C34" s="219"/>
      <c r="D34" s="220"/>
    </row>
    <row r="35" spans="1:4" ht="18.75" customHeight="1">
      <c r="A35" s="55" t="s">
        <v>282</v>
      </c>
      <c r="B35" s="63" t="s">
        <v>283</v>
      </c>
      <c r="C35" s="57" t="s">
        <v>226</v>
      </c>
      <c r="D35" s="26"/>
    </row>
    <row r="36" spans="1:4" ht="18.75" customHeight="1">
      <c r="A36" s="55"/>
      <c r="B36" s="61" t="s">
        <v>239</v>
      </c>
      <c r="C36" s="58" t="s">
        <v>227</v>
      </c>
      <c r="D36" s="26"/>
    </row>
    <row r="37" spans="1:4" ht="18.75" customHeight="1">
      <c r="A37" s="55"/>
      <c r="B37" s="61" t="s">
        <v>238</v>
      </c>
      <c r="C37" s="58" t="s">
        <v>228</v>
      </c>
      <c r="D37" s="26"/>
    </row>
    <row r="38" spans="1:4" ht="18.75" customHeight="1">
      <c r="A38" s="55"/>
      <c r="B38" s="61" t="s">
        <v>45</v>
      </c>
      <c r="C38" s="219"/>
      <c r="D38" s="220"/>
    </row>
    <row r="39" spans="1:4" ht="18.75" customHeight="1">
      <c r="A39" s="55" t="s">
        <v>284</v>
      </c>
      <c r="B39" s="63" t="s">
        <v>286</v>
      </c>
      <c r="C39" s="57" t="s">
        <v>226</v>
      </c>
      <c r="D39" s="26"/>
    </row>
    <row r="40" spans="1:4" ht="18.75" customHeight="1">
      <c r="A40" s="55"/>
      <c r="B40" s="61" t="s">
        <v>239</v>
      </c>
      <c r="C40" s="58" t="s">
        <v>227</v>
      </c>
      <c r="D40" s="26"/>
    </row>
    <row r="41" spans="1:4" ht="18.75" customHeight="1">
      <c r="A41" s="55"/>
      <c r="B41" s="61" t="s">
        <v>238</v>
      </c>
      <c r="C41" s="58" t="s">
        <v>228</v>
      </c>
      <c r="D41" s="26"/>
    </row>
    <row r="42" spans="1:4" ht="18.75" customHeight="1">
      <c r="A42" s="55"/>
      <c r="B42" s="61" t="s">
        <v>45</v>
      </c>
      <c r="C42" s="219"/>
      <c r="D42" s="220"/>
    </row>
    <row r="43" spans="1:4" ht="18.75" customHeight="1">
      <c r="A43" s="62" t="s">
        <v>287</v>
      </c>
      <c r="B43" s="63" t="s">
        <v>285</v>
      </c>
      <c r="C43" s="57" t="s">
        <v>226</v>
      </c>
      <c r="D43" s="46"/>
    </row>
    <row r="44" spans="1:4" ht="18.75" customHeight="1">
      <c r="A44" s="55"/>
      <c r="B44" s="61" t="s">
        <v>239</v>
      </c>
      <c r="C44" s="58" t="s">
        <v>227</v>
      </c>
      <c r="D44" s="26"/>
    </row>
    <row r="45" spans="1:4" ht="18.75" customHeight="1">
      <c r="A45" s="55"/>
      <c r="B45" s="61" t="s">
        <v>238</v>
      </c>
      <c r="C45" s="58" t="s">
        <v>228</v>
      </c>
      <c r="D45" s="26"/>
    </row>
    <row r="46" spans="1:4" ht="18.75" customHeight="1">
      <c r="A46" s="55"/>
      <c r="B46" s="61" t="s">
        <v>45</v>
      </c>
      <c r="C46" s="219"/>
      <c r="D46" s="220"/>
    </row>
    <row r="47" spans="1:4" ht="47.25">
      <c r="A47" s="44" t="s">
        <v>163</v>
      </c>
      <c r="B47" s="41" t="s">
        <v>46</v>
      </c>
      <c r="C47" s="16" t="s">
        <v>146</v>
      </c>
      <c r="D47" s="40">
        <v>401.44</v>
      </c>
    </row>
    <row r="48" spans="1:4" ht="19.5" customHeight="1">
      <c r="A48" s="44" t="s">
        <v>164</v>
      </c>
      <c r="B48" s="41" t="s">
        <v>150</v>
      </c>
      <c r="C48" s="16" t="s">
        <v>149</v>
      </c>
      <c r="D48" s="101">
        <f>D47/D49</f>
        <v>4.08</v>
      </c>
    </row>
    <row r="49" spans="1:4" ht="18" customHeight="1">
      <c r="A49" s="44" t="s">
        <v>165</v>
      </c>
      <c r="B49" s="41" t="s">
        <v>48</v>
      </c>
      <c r="C49" s="16" t="s">
        <v>151</v>
      </c>
      <c r="D49" s="40">
        <v>98.293</v>
      </c>
    </row>
    <row r="50" spans="1:4" ht="35.25" customHeight="1">
      <c r="A50" s="44" t="s">
        <v>166</v>
      </c>
      <c r="B50" s="41" t="s">
        <v>49</v>
      </c>
      <c r="C50" s="16" t="s">
        <v>146</v>
      </c>
      <c r="D50" s="40">
        <v>90.81</v>
      </c>
    </row>
    <row r="51" spans="1:4" ht="31.5">
      <c r="A51" s="44" t="s">
        <v>167</v>
      </c>
      <c r="B51" s="41" t="s">
        <v>152</v>
      </c>
      <c r="C51" s="16" t="s">
        <v>146</v>
      </c>
      <c r="D51" s="40">
        <v>0</v>
      </c>
    </row>
    <row r="52" spans="1:4" ht="33" customHeight="1">
      <c r="A52" s="44" t="s">
        <v>168</v>
      </c>
      <c r="B52" s="41" t="s">
        <v>50</v>
      </c>
      <c r="C52" s="16" t="s">
        <v>146</v>
      </c>
      <c r="D52" s="40">
        <v>1099.9</v>
      </c>
    </row>
    <row r="53" spans="1:4" ht="47.25">
      <c r="A53" s="44" t="s">
        <v>169</v>
      </c>
      <c r="B53" s="41" t="s">
        <v>51</v>
      </c>
      <c r="C53" s="16" t="s">
        <v>146</v>
      </c>
      <c r="D53" s="40">
        <v>170.98</v>
      </c>
    </row>
    <row r="54" spans="1:4" ht="15.75">
      <c r="A54" s="44" t="s">
        <v>170</v>
      </c>
      <c r="B54" s="41" t="s">
        <v>154</v>
      </c>
      <c r="C54" s="16" t="s">
        <v>146</v>
      </c>
      <c r="D54" s="40">
        <v>274.78</v>
      </c>
    </row>
    <row r="55" spans="1:4" ht="15.75">
      <c r="A55" s="44"/>
      <c r="B55" s="41" t="s">
        <v>148</v>
      </c>
      <c r="C55" s="16"/>
      <c r="D55" s="40"/>
    </row>
    <row r="56" spans="1:4" ht="31.5">
      <c r="A56" s="44" t="s">
        <v>171</v>
      </c>
      <c r="B56" s="42" t="s">
        <v>52</v>
      </c>
      <c r="C56" s="16" t="s">
        <v>146</v>
      </c>
      <c r="D56" s="40">
        <v>171.78</v>
      </c>
    </row>
    <row r="57" spans="1:4" ht="15.75">
      <c r="A57" s="44" t="s">
        <v>172</v>
      </c>
      <c r="B57" s="41" t="s">
        <v>173</v>
      </c>
      <c r="C57" s="16" t="s">
        <v>146</v>
      </c>
      <c r="D57" s="40">
        <v>462.3</v>
      </c>
    </row>
    <row r="58" spans="1:4" ht="15.75">
      <c r="A58" s="44"/>
      <c r="B58" s="41" t="s">
        <v>148</v>
      </c>
      <c r="C58" s="16"/>
      <c r="D58" s="40"/>
    </row>
    <row r="59" spans="1:4" ht="31.5">
      <c r="A59" s="44" t="s">
        <v>174</v>
      </c>
      <c r="B59" s="42" t="s">
        <v>52</v>
      </c>
      <c r="C59" s="16" t="s">
        <v>146</v>
      </c>
      <c r="D59" s="100">
        <v>393</v>
      </c>
    </row>
    <row r="60" spans="1:4" ht="31.5">
      <c r="A60" s="44" t="s">
        <v>175</v>
      </c>
      <c r="B60" s="41" t="s">
        <v>53</v>
      </c>
      <c r="C60" s="16" t="s">
        <v>146</v>
      </c>
      <c r="D60" s="40">
        <v>277.7</v>
      </c>
    </row>
    <row r="61" spans="1:4" ht="66" customHeight="1">
      <c r="A61" s="44" t="s">
        <v>176</v>
      </c>
      <c r="B61" s="41" t="s">
        <v>315</v>
      </c>
      <c r="C61" s="16" t="s">
        <v>146</v>
      </c>
      <c r="D61" s="40">
        <v>219.76</v>
      </c>
    </row>
    <row r="62" spans="1:4" ht="18.75" customHeight="1">
      <c r="A62" s="44" t="s">
        <v>443</v>
      </c>
      <c r="B62" s="130" t="s">
        <v>432</v>
      </c>
      <c r="C62" s="16" t="s">
        <v>146</v>
      </c>
      <c r="D62" s="100">
        <v>59</v>
      </c>
    </row>
    <row r="63" spans="1:4" ht="15.75">
      <c r="A63" s="44" t="s">
        <v>177</v>
      </c>
      <c r="B63" s="39" t="s">
        <v>155</v>
      </c>
      <c r="C63" s="16" t="s">
        <v>146</v>
      </c>
      <c r="D63" s="101">
        <f>D13-D14</f>
        <v>0</v>
      </c>
    </row>
    <row r="64" spans="1:4" ht="15.75">
      <c r="A64" s="44" t="s">
        <v>178</v>
      </c>
      <c r="B64" s="39" t="s">
        <v>156</v>
      </c>
      <c r="C64" s="16" t="s">
        <v>146</v>
      </c>
      <c r="D64" s="40">
        <v>0</v>
      </c>
    </row>
    <row r="65" spans="1:4" ht="15.75">
      <c r="A65" s="44"/>
      <c r="B65" s="41" t="s">
        <v>148</v>
      </c>
      <c r="C65" s="16"/>
      <c r="D65" s="40"/>
    </row>
    <row r="66" spans="1:4" ht="66" customHeight="1">
      <c r="A66" s="44" t="s">
        <v>179</v>
      </c>
      <c r="B66" s="41" t="s">
        <v>157</v>
      </c>
      <c r="C66" s="16" t="s">
        <v>146</v>
      </c>
      <c r="D66" s="40">
        <v>0</v>
      </c>
    </row>
    <row r="67" spans="1:4" ht="15.75">
      <c r="A67" s="44" t="s">
        <v>180</v>
      </c>
      <c r="B67" s="39" t="s">
        <v>158</v>
      </c>
      <c r="C67" s="16" t="s">
        <v>146</v>
      </c>
      <c r="D67" s="40">
        <v>0</v>
      </c>
    </row>
    <row r="68" spans="1:4" ht="15.75">
      <c r="A68" s="44"/>
      <c r="B68" s="41" t="s">
        <v>148</v>
      </c>
      <c r="C68" s="16"/>
      <c r="D68" s="40"/>
    </row>
    <row r="69" spans="1:4" ht="15.75">
      <c r="A69" s="44" t="s">
        <v>181</v>
      </c>
      <c r="B69" s="41" t="s">
        <v>159</v>
      </c>
      <c r="C69" s="16" t="s">
        <v>146</v>
      </c>
      <c r="D69" s="40">
        <v>0</v>
      </c>
    </row>
    <row r="70" spans="1:4" ht="47.25">
      <c r="A70" s="44" t="s">
        <v>182</v>
      </c>
      <c r="B70" s="39" t="s">
        <v>160</v>
      </c>
      <c r="C70" s="16"/>
      <c r="D70" s="40"/>
    </row>
    <row r="71" spans="1:4" ht="15.75">
      <c r="A71" s="44" t="s">
        <v>183</v>
      </c>
      <c r="B71" s="39" t="s">
        <v>189</v>
      </c>
      <c r="C71" s="16" t="s">
        <v>188</v>
      </c>
      <c r="D71" s="40">
        <v>1.8</v>
      </c>
    </row>
    <row r="72" spans="1:4" ht="15.75">
      <c r="A72" s="44" t="s">
        <v>184</v>
      </c>
      <c r="B72" s="39" t="s">
        <v>190</v>
      </c>
      <c r="C72" s="16" t="s">
        <v>188</v>
      </c>
      <c r="D72" s="40">
        <v>0.58</v>
      </c>
    </row>
    <row r="73" spans="1:4" ht="15.75">
      <c r="A73" s="44" t="s">
        <v>185</v>
      </c>
      <c r="B73" s="39" t="s">
        <v>192</v>
      </c>
      <c r="C73" s="16" t="s">
        <v>191</v>
      </c>
      <c r="D73" s="40">
        <v>1.724</v>
      </c>
    </row>
    <row r="74" spans="1:4" ht="15.75">
      <c r="A74" s="44" t="s">
        <v>186</v>
      </c>
      <c r="B74" s="39" t="s">
        <v>193</v>
      </c>
      <c r="C74" s="16" t="s">
        <v>191</v>
      </c>
      <c r="D74" s="40">
        <v>0</v>
      </c>
    </row>
    <row r="75" spans="1:4" ht="15.75">
      <c r="A75" s="44" t="s">
        <v>187</v>
      </c>
      <c r="B75" s="39" t="s">
        <v>194</v>
      </c>
      <c r="C75" s="16" t="s">
        <v>191</v>
      </c>
      <c r="D75" s="116">
        <v>1.476</v>
      </c>
    </row>
    <row r="76" spans="1:4" ht="15.75">
      <c r="A76" s="44"/>
      <c r="B76" s="41" t="s">
        <v>148</v>
      </c>
      <c r="C76" s="16"/>
      <c r="D76" s="40"/>
    </row>
    <row r="77" spans="1:4" ht="15.75">
      <c r="A77" s="44" t="s">
        <v>195</v>
      </c>
      <c r="B77" s="17" t="s">
        <v>197</v>
      </c>
      <c r="C77" s="16" t="s">
        <v>191</v>
      </c>
      <c r="D77" s="40">
        <v>0.265</v>
      </c>
    </row>
    <row r="78" spans="1:4" ht="15.75">
      <c r="A78" s="44" t="s">
        <v>196</v>
      </c>
      <c r="B78" s="17" t="s">
        <v>198</v>
      </c>
      <c r="C78" s="16" t="s">
        <v>191</v>
      </c>
      <c r="D78" s="116">
        <f>D75-D77</f>
        <v>1.211</v>
      </c>
    </row>
    <row r="79" spans="1:4" ht="32.25" customHeight="1">
      <c r="A79" s="44" t="s">
        <v>199</v>
      </c>
      <c r="B79" s="39" t="s">
        <v>209</v>
      </c>
      <c r="C79" s="16" t="s">
        <v>210</v>
      </c>
      <c r="D79" s="40">
        <v>13.9</v>
      </c>
    </row>
    <row r="80" spans="1:4" ht="31.5">
      <c r="A80" s="44" t="s">
        <v>200</v>
      </c>
      <c r="B80" s="39" t="s">
        <v>212</v>
      </c>
      <c r="C80" s="16" t="s">
        <v>211</v>
      </c>
      <c r="D80" s="116">
        <v>1.91</v>
      </c>
    </row>
    <row r="81" spans="1:4" ht="31.5">
      <c r="A81" s="44" t="s">
        <v>201</v>
      </c>
      <c r="B81" s="39" t="s">
        <v>214</v>
      </c>
      <c r="C81" s="16" t="s">
        <v>211</v>
      </c>
      <c r="D81" s="40">
        <v>0</v>
      </c>
    </row>
    <row r="82" spans="1:4" ht="15.75">
      <c r="A82" s="44" t="s">
        <v>202</v>
      </c>
      <c r="B82" s="39" t="s">
        <v>215</v>
      </c>
      <c r="C82" s="16" t="s">
        <v>213</v>
      </c>
      <c r="D82" s="40">
        <v>0</v>
      </c>
    </row>
    <row r="83" spans="1:4" ht="15.75">
      <c r="A83" s="44" t="s">
        <v>203</v>
      </c>
      <c r="B83" s="39" t="s">
        <v>216</v>
      </c>
      <c r="C83" s="16" t="s">
        <v>213</v>
      </c>
      <c r="D83" s="40">
        <v>2</v>
      </c>
    </row>
    <row r="84" spans="1:4" ht="15.75">
      <c r="A84" s="44" t="s">
        <v>204</v>
      </c>
      <c r="B84" s="39" t="s">
        <v>217</v>
      </c>
      <c r="C84" s="16" t="s">
        <v>213</v>
      </c>
      <c r="D84" s="40">
        <v>0</v>
      </c>
    </row>
    <row r="85" spans="1:4" ht="31.5">
      <c r="A85" s="44" t="s">
        <v>205</v>
      </c>
      <c r="B85" s="39" t="s">
        <v>219</v>
      </c>
      <c r="C85" s="16" t="s">
        <v>218</v>
      </c>
      <c r="D85" s="40">
        <v>12</v>
      </c>
    </row>
    <row r="86" spans="1:4" ht="31.5">
      <c r="A86" s="44" t="s">
        <v>206</v>
      </c>
      <c r="B86" s="39" t="s">
        <v>221</v>
      </c>
      <c r="C86" s="16" t="s">
        <v>220</v>
      </c>
      <c r="D86" s="100">
        <v>299</v>
      </c>
    </row>
    <row r="87" spans="1:4" ht="31.5">
      <c r="A87" s="44" t="s">
        <v>207</v>
      </c>
      <c r="B87" s="39" t="s">
        <v>223</v>
      </c>
      <c r="C87" s="16" t="s">
        <v>222</v>
      </c>
      <c r="D87" s="101">
        <f>D49/D73</f>
        <v>57.01</v>
      </c>
    </row>
    <row r="88" spans="1:4" ht="31.5">
      <c r="A88" s="44" t="s">
        <v>208</v>
      </c>
      <c r="B88" s="39" t="s">
        <v>244</v>
      </c>
      <c r="C88" s="16" t="s">
        <v>224</v>
      </c>
      <c r="D88" s="40">
        <v>0.63</v>
      </c>
    </row>
    <row r="90" ht="15.75">
      <c r="B90" s="36" t="s">
        <v>225</v>
      </c>
    </row>
    <row r="91" spans="2:4" ht="128.25" customHeight="1">
      <c r="B91" s="225" t="s">
        <v>340</v>
      </c>
      <c r="C91" s="225"/>
      <c r="D91" s="225"/>
    </row>
    <row r="92" spans="2:4" ht="38.25" customHeight="1">
      <c r="B92" s="225" t="s">
        <v>246</v>
      </c>
      <c r="C92" s="226"/>
      <c r="D92" s="226"/>
    </row>
    <row r="96" ht="14.25" customHeight="1"/>
  </sheetData>
  <sheetProtection/>
  <mergeCells count="15">
    <mergeCell ref="C38:D38"/>
    <mergeCell ref="C4:D4"/>
    <mergeCell ref="C5:D5"/>
    <mergeCell ref="C6:D6"/>
    <mergeCell ref="C7:D7"/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workbookViewId="0" topLeftCell="A1">
      <selection activeCell="C7" sqref="C7:D7"/>
    </sheetView>
  </sheetViews>
  <sheetFormatPr defaultColWidth="9.140625" defaultRowHeight="15"/>
  <cols>
    <col min="1" max="1" width="9.00390625" style="43" customWidth="1"/>
    <col min="2" max="2" width="59.00390625" style="36" customWidth="1"/>
    <col min="3" max="3" width="16.140625" style="33" customWidth="1"/>
    <col min="4" max="4" width="29.57421875" style="37" customWidth="1"/>
  </cols>
  <sheetData>
    <row r="2" spans="1:3" ht="30" customHeight="1">
      <c r="A2" s="67" t="s">
        <v>297</v>
      </c>
      <c r="B2" s="21"/>
      <c r="C2" s="37"/>
    </row>
    <row r="3" ht="14.25" customHeight="1"/>
    <row r="4" spans="2:4" ht="15.75" customHeight="1">
      <c r="B4" s="38" t="s">
        <v>10</v>
      </c>
      <c r="C4" s="204" t="s">
        <v>399</v>
      </c>
      <c r="D4" s="205"/>
    </row>
    <row r="5" spans="2:4" ht="15.75">
      <c r="B5" s="38" t="s">
        <v>33</v>
      </c>
      <c r="C5" s="196">
        <v>7420008301</v>
      </c>
      <c r="D5" s="197"/>
    </row>
    <row r="6" spans="2:4" ht="15.75">
      <c r="B6" s="38" t="s">
        <v>34</v>
      </c>
      <c r="C6" s="209">
        <v>742001001</v>
      </c>
      <c r="D6" s="211"/>
    </row>
    <row r="7" spans="2:4" ht="15.75" customHeight="1">
      <c r="B7" s="38" t="s">
        <v>77</v>
      </c>
      <c r="C7" s="227" t="s">
        <v>400</v>
      </c>
      <c r="D7" s="228"/>
    </row>
    <row r="8" spans="2:4" ht="15.75">
      <c r="B8" s="106" t="s">
        <v>81</v>
      </c>
      <c r="C8" s="209" t="s">
        <v>442</v>
      </c>
      <c r="D8" s="211"/>
    </row>
    <row r="9" spans="2:4" ht="64.5" customHeight="1">
      <c r="B9" s="39" t="s">
        <v>144</v>
      </c>
      <c r="C9" s="209" t="s">
        <v>437</v>
      </c>
      <c r="D9" s="211"/>
    </row>
    <row r="10" spans="3:4" ht="15.75">
      <c r="C10" s="157"/>
      <c r="D10" s="158"/>
    </row>
    <row r="11" spans="3:4" ht="14.25" customHeight="1">
      <c r="C11" s="159"/>
      <c r="D11" s="160"/>
    </row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2.5" customHeight="1">
      <c r="A13" s="44">
        <v>1</v>
      </c>
      <c r="B13" s="39" t="s">
        <v>147</v>
      </c>
      <c r="C13" s="16" t="s">
        <v>146</v>
      </c>
      <c r="D13" s="107">
        <v>2946.23</v>
      </c>
    </row>
    <row r="14" spans="1:4" ht="33" customHeight="1">
      <c r="A14" s="44">
        <v>2</v>
      </c>
      <c r="B14" s="39" t="s">
        <v>153</v>
      </c>
      <c r="C14" s="16" t="s">
        <v>146</v>
      </c>
      <c r="D14" s="107">
        <f>D17+D47+D50+D51+D52+D53+D54+D57+D60+D61+D62</f>
        <v>2913.68</v>
      </c>
    </row>
    <row r="15" spans="1:4" ht="15.75" customHeight="1">
      <c r="A15" s="44"/>
      <c r="B15" s="41" t="s">
        <v>148</v>
      </c>
      <c r="C15" s="16"/>
      <c r="D15" s="40"/>
    </row>
    <row r="16" spans="1:4" ht="20.25" customHeight="1">
      <c r="A16" s="44" t="s">
        <v>161</v>
      </c>
      <c r="B16" s="17" t="s">
        <v>44</v>
      </c>
      <c r="C16" s="16" t="s">
        <v>146</v>
      </c>
      <c r="D16" s="110">
        <v>0</v>
      </c>
    </row>
    <row r="17" spans="1:4" ht="18.75" customHeight="1">
      <c r="A17" s="44" t="s">
        <v>162</v>
      </c>
      <c r="B17" s="17" t="s">
        <v>277</v>
      </c>
      <c r="C17" s="16" t="s">
        <v>146</v>
      </c>
      <c r="D17" s="26">
        <v>1267.78</v>
      </c>
    </row>
    <row r="18" spans="1:4" ht="18.75" customHeight="1">
      <c r="A18" s="55"/>
      <c r="B18" s="63" t="s">
        <v>148</v>
      </c>
      <c r="C18" s="57" t="s">
        <v>226</v>
      </c>
      <c r="D18" s="26"/>
    </row>
    <row r="19" spans="1:4" ht="18.75" customHeight="1">
      <c r="A19" s="55" t="s">
        <v>251</v>
      </c>
      <c r="B19" s="63" t="s">
        <v>278</v>
      </c>
      <c r="C19" s="57" t="s">
        <v>226</v>
      </c>
      <c r="D19" s="26">
        <v>1267.78</v>
      </c>
    </row>
    <row r="20" spans="1:4" ht="18.75" customHeight="1">
      <c r="A20" s="55"/>
      <c r="B20" s="61" t="s">
        <v>239</v>
      </c>
      <c r="C20" s="58" t="s">
        <v>227</v>
      </c>
      <c r="D20" s="108">
        <f>D19/D21*1000</f>
        <v>2881.3</v>
      </c>
    </row>
    <row r="21" spans="1:4" ht="18.75" customHeight="1">
      <c r="A21" s="55"/>
      <c r="B21" s="61" t="s">
        <v>238</v>
      </c>
      <c r="C21" s="58" t="s">
        <v>228</v>
      </c>
      <c r="D21" s="108">
        <v>440</v>
      </c>
    </row>
    <row r="22" spans="1:4" ht="18.75" customHeight="1">
      <c r="A22" s="55"/>
      <c r="B22" s="61" t="s">
        <v>45</v>
      </c>
      <c r="C22" s="219"/>
      <c r="D22" s="220"/>
    </row>
    <row r="23" spans="1:4" ht="18.75" customHeight="1">
      <c r="A23" s="55" t="s">
        <v>252</v>
      </c>
      <c r="B23" s="63" t="s">
        <v>279</v>
      </c>
      <c r="C23" s="57" t="s">
        <v>226</v>
      </c>
      <c r="D23" s="108">
        <v>0</v>
      </c>
    </row>
    <row r="24" spans="1:4" ht="18.75" customHeight="1">
      <c r="A24" s="55"/>
      <c r="B24" s="61" t="s">
        <v>237</v>
      </c>
      <c r="C24" s="58" t="s">
        <v>234</v>
      </c>
      <c r="D24" s="108">
        <v>0</v>
      </c>
    </row>
    <row r="25" spans="1:4" ht="18.75" customHeight="1">
      <c r="A25" s="55"/>
      <c r="B25" s="61" t="s">
        <v>238</v>
      </c>
      <c r="C25" s="58" t="s">
        <v>235</v>
      </c>
      <c r="D25" s="108">
        <v>0</v>
      </c>
    </row>
    <row r="26" spans="1:4" ht="18.75" customHeight="1">
      <c r="A26" s="55"/>
      <c r="B26" s="61" t="s">
        <v>45</v>
      </c>
      <c r="C26" s="219"/>
      <c r="D26" s="220"/>
    </row>
    <row r="27" spans="1:4" ht="18.75" customHeight="1">
      <c r="A27" s="55"/>
      <c r="B27" s="63" t="s">
        <v>280</v>
      </c>
      <c r="C27" s="57" t="s">
        <v>226</v>
      </c>
      <c r="D27" s="108">
        <v>0</v>
      </c>
    </row>
    <row r="28" spans="1:4" ht="18.75" customHeight="1">
      <c r="A28" s="55"/>
      <c r="B28" s="61" t="s">
        <v>242</v>
      </c>
      <c r="C28" s="58" t="s">
        <v>234</v>
      </c>
      <c r="D28" s="108">
        <v>0</v>
      </c>
    </row>
    <row r="29" spans="1:4" ht="18.75" customHeight="1">
      <c r="A29" s="55"/>
      <c r="B29" s="61" t="s">
        <v>236</v>
      </c>
      <c r="C29" s="58" t="s">
        <v>235</v>
      </c>
      <c r="D29" s="108">
        <v>0</v>
      </c>
    </row>
    <row r="30" spans="1:4" ht="18.75" customHeight="1">
      <c r="A30" s="55"/>
      <c r="B30" s="61" t="s">
        <v>45</v>
      </c>
      <c r="C30" s="219"/>
      <c r="D30" s="220"/>
    </row>
    <row r="31" spans="1:4" ht="18.75" customHeight="1">
      <c r="A31" s="55"/>
      <c r="B31" s="63" t="s">
        <v>281</v>
      </c>
      <c r="C31" s="57" t="s">
        <v>226</v>
      </c>
      <c r="D31" s="108">
        <v>0</v>
      </c>
    </row>
    <row r="32" spans="1:4" ht="18.75" customHeight="1">
      <c r="A32" s="55"/>
      <c r="B32" s="61" t="s">
        <v>242</v>
      </c>
      <c r="C32" s="58" t="s">
        <v>234</v>
      </c>
      <c r="D32" s="108">
        <v>0</v>
      </c>
    </row>
    <row r="33" spans="1:4" ht="18.75" customHeight="1">
      <c r="A33" s="55"/>
      <c r="B33" s="61" t="s">
        <v>236</v>
      </c>
      <c r="C33" s="58" t="s">
        <v>235</v>
      </c>
      <c r="D33" s="108">
        <v>0</v>
      </c>
    </row>
    <row r="34" spans="1:4" ht="18.75" customHeight="1">
      <c r="A34" s="55"/>
      <c r="B34" s="61" t="s">
        <v>45</v>
      </c>
      <c r="C34" s="219"/>
      <c r="D34" s="220"/>
    </row>
    <row r="35" spans="1:4" ht="18.75" customHeight="1">
      <c r="A35" s="55" t="s">
        <v>282</v>
      </c>
      <c r="B35" s="63" t="s">
        <v>283</v>
      </c>
      <c r="C35" s="57" t="s">
        <v>226</v>
      </c>
      <c r="D35" s="108">
        <v>0</v>
      </c>
    </row>
    <row r="36" spans="1:4" ht="18.75" customHeight="1">
      <c r="A36" s="55"/>
      <c r="B36" s="61" t="s">
        <v>239</v>
      </c>
      <c r="C36" s="58" t="s">
        <v>227</v>
      </c>
      <c r="D36" s="108">
        <v>0</v>
      </c>
    </row>
    <row r="37" spans="1:4" ht="18.75" customHeight="1">
      <c r="A37" s="55"/>
      <c r="B37" s="61" t="s">
        <v>238</v>
      </c>
      <c r="C37" s="58" t="s">
        <v>228</v>
      </c>
      <c r="D37" s="108">
        <v>0</v>
      </c>
    </row>
    <row r="38" spans="1:4" ht="18.75" customHeight="1">
      <c r="A38" s="55"/>
      <c r="B38" s="61" t="s">
        <v>45</v>
      </c>
      <c r="C38" s="219"/>
      <c r="D38" s="220"/>
    </row>
    <row r="39" spans="1:4" ht="18.75" customHeight="1">
      <c r="A39" s="55" t="s">
        <v>284</v>
      </c>
      <c r="B39" s="63" t="s">
        <v>286</v>
      </c>
      <c r="C39" s="57" t="s">
        <v>226</v>
      </c>
      <c r="D39" s="108">
        <v>0</v>
      </c>
    </row>
    <row r="40" spans="1:4" ht="18.75" customHeight="1">
      <c r="A40" s="55"/>
      <c r="B40" s="61" t="s">
        <v>239</v>
      </c>
      <c r="C40" s="58" t="s">
        <v>227</v>
      </c>
      <c r="D40" s="108">
        <v>0</v>
      </c>
    </row>
    <row r="41" spans="1:4" ht="18.75" customHeight="1">
      <c r="A41" s="55"/>
      <c r="B41" s="61" t="s">
        <v>238</v>
      </c>
      <c r="C41" s="58" t="s">
        <v>228</v>
      </c>
      <c r="D41" s="108">
        <v>0</v>
      </c>
    </row>
    <row r="42" spans="1:4" ht="18.75" customHeight="1">
      <c r="A42" s="55"/>
      <c r="B42" s="61" t="s">
        <v>45</v>
      </c>
      <c r="C42" s="219"/>
      <c r="D42" s="220"/>
    </row>
    <row r="43" spans="1:4" ht="18.75" customHeight="1">
      <c r="A43" s="62" t="s">
        <v>287</v>
      </c>
      <c r="B43" s="63" t="s">
        <v>285</v>
      </c>
      <c r="C43" s="57" t="s">
        <v>226</v>
      </c>
      <c r="D43" s="108">
        <v>0</v>
      </c>
    </row>
    <row r="44" spans="1:4" ht="18.75" customHeight="1">
      <c r="A44" s="55"/>
      <c r="B44" s="61" t="s">
        <v>239</v>
      </c>
      <c r="C44" s="58" t="s">
        <v>227</v>
      </c>
      <c r="D44" s="108">
        <v>0</v>
      </c>
    </row>
    <row r="45" spans="1:4" ht="18.75" customHeight="1">
      <c r="A45" s="55"/>
      <c r="B45" s="61" t="s">
        <v>238</v>
      </c>
      <c r="C45" s="58" t="s">
        <v>228</v>
      </c>
      <c r="D45" s="108">
        <v>0</v>
      </c>
    </row>
    <row r="46" spans="1:4" ht="18.75" customHeight="1">
      <c r="A46" s="55"/>
      <c r="B46" s="61" t="s">
        <v>45</v>
      </c>
      <c r="C46" s="219"/>
      <c r="D46" s="220"/>
    </row>
    <row r="47" spans="1:4" ht="47.25">
      <c r="A47" s="44" t="s">
        <v>163</v>
      </c>
      <c r="B47" s="41" t="s">
        <v>46</v>
      </c>
      <c r="C47" s="16" t="s">
        <v>146</v>
      </c>
      <c r="D47" s="40">
        <v>404.581</v>
      </c>
    </row>
    <row r="48" spans="1:4" ht="19.5" customHeight="1">
      <c r="A48" s="44" t="s">
        <v>164</v>
      </c>
      <c r="B48" s="41" t="s">
        <v>150</v>
      </c>
      <c r="C48" s="16" t="s">
        <v>149</v>
      </c>
      <c r="D48" s="101">
        <f>D47/D49</f>
        <v>4.02</v>
      </c>
    </row>
    <row r="49" spans="1:4" ht="18" customHeight="1">
      <c r="A49" s="44" t="s">
        <v>165</v>
      </c>
      <c r="B49" s="41" t="s">
        <v>48</v>
      </c>
      <c r="C49" s="16" t="s">
        <v>151</v>
      </c>
      <c r="D49" s="40">
        <v>100.679</v>
      </c>
    </row>
    <row r="50" spans="1:4" ht="35.25" customHeight="1">
      <c r="A50" s="44" t="s">
        <v>166</v>
      </c>
      <c r="B50" s="41" t="s">
        <v>49</v>
      </c>
      <c r="C50" s="16" t="s">
        <v>146</v>
      </c>
      <c r="D50" s="40">
        <v>58.6</v>
      </c>
    </row>
    <row r="51" spans="1:4" ht="31.5">
      <c r="A51" s="44" t="s">
        <v>167</v>
      </c>
      <c r="B51" s="41" t="s">
        <v>152</v>
      </c>
      <c r="C51" s="16" t="s">
        <v>146</v>
      </c>
      <c r="D51" s="40">
        <v>0</v>
      </c>
    </row>
    <row r="52" spans="1:4" ht="33" customHeight="1">
      <c r="A52" s="44" t="s">
        <v>168</v>
      </c>
      <c r="B52" s="41" t="s">
        <v>50</v>
      </c>
      <c r="C52" s="16" t="s">
        <v>146</v>
      </c>
      <c r="D52" s="40">
        <v>550.89</v>
      </c>
    </row>
    <row r="53" spans="1:4" ht="47.25">
      <c r="A53" s="44" t="s">
        <v>169</v>
      </c>
      <c r="B53" s="41" t="s">
        <v>51</v>
      </c>
      <c r="C53" s="16" t="s">
        <v>146</v>
      </c>
      <c r="D53" s="101">
        <v>133.2</v>
      </c>
    </row>
    <row r="54" spans="1:4" ht="15.75">
      <c r="A54" s="44" t="s">
        <v>170</v>
      </c>
      <c r="B54" s="41" t="s">
        <v>154</v>
      </c>
      <c r="C54" s="16" t="s">
        <v>146</v>
      </c>
      <c r="D54" s="40">
        <v>168.83</v>
      </c>
    </row>
    <row r="55" spans="1:4" ht="15.75">
      <c r="A55" s="44"/>
      <c r="B55" s="41" t="s">
        <v>148</v>
      </c>
      <c r="C55" s="16"/>
      <c r="D55" s="40"/>
    </row>
    <row r="56" spans="1:4" ht="31.5">
      <c r="A56" s="44" t="s">
        <v>171</v>
      </c>
      <c r="B56" s="42" t="s">
        <v>52</v>
      </c>
      <c r="C56" s="16" t="s">
        <v>146</v>
      </c>
      <c r="D56" s="40">
        <v>149.23</v>
      </c>
    </row>
    <row r="57" spans="1:4" ht="15.75">
      <c r="A57" s="44" t="s">
        <v>172</v>
      </c>
      <c r="B57" s="41" t="s">
        <v>173</v>
      </c>
      <c r="C57" s="16" t="s">
        <v>146</v>
      </c>
      <c r="D57" s="40">
        <v>177.6</v>
      </c>
    </row>
    <row r="58" spans="1:4" ht="15.75">
      <c r="A58" s="44"/>
      <c r="B58" s="41" t="s">
        <v>148</v>
      </c>
      <c r="C58" s="16"/>
      <c r="D58" s="40"/>
    </row>
    <row r="59" spans="1:4" ht="31.5">
      <c r="A59" s="44" t="s">
        <v>174</v>
      </c>
      <c r="B59" s="42" t="s">
        <v>52</v>
      </c>
      <c r="C59" s="16" t="s">
        <v>146</v>
      </c>
      <c r="D59" s="100">
        <v>150.9</v>
      </c>
    </row>
    <row r="60" spans="1:4" ht="31.5">
      <c r="A60" s="44" t="s">
        <v>175</v>
      </c>
      <c r="B60" s="41" t="s">
        <v>53</v>
      </c>
      <c r="C60" s="16" t="s">
        <v>146</v>
      </c>
      <c r="D60" s="40">
        <v>27.4</v>
      </c>
    </row>
    <row r="61" spans="1:4" ht="66" customHeight="1">
      <c r="A61" s="44" t="s">
        <v>176</v>
      </c>
      <c r="B61" s="41" t="s">
        <v>315</v>
      </c>
      <c r="C61" s="16" t="s">
        <v>146</v>
      </c>
      <c r="D61" s="40">
        <v>115.6</v>
      </c>
    </row>
    <row r="62" spans="1:4" ht="18.75" customHeight="1">
      <c r="A62" s="44" t="s">
        <v>443</v>
      </c>
      <c r="B62" s="130" t="s">
        <v>432</v>
      </c>
      <c r="C62" s="16" t="s">
        <v>146</v>
      </c>
      <c r="D62" s="100">
        <v>9.2</v>
      </c>
    </row>
    <row r="63" spans="1:4" ht="15.75">
      <c r="A63" s="44" t="s">
        <v>177</v>
      </c>
      <c r="B63" s="39" t="s">
        <v>155</v>
      </c>
      <c r="C63" s="16" t="s">
        <v>146</v>
      </c>
      <c r="D63" s="101">
        <f>D13-D14</f>
        <v>32.55</v>
      </c>
    </row>
    <row r="64" spans="1:4" ht="15.75">
      <c r="A64" s="44" t="s">
        <v>178</v>
      </c>
      <c r="B64" s="39" t="s">
        <v>156</v>
      </c>
      <c r="C64" s="16" t="s">
        <v>146</v>
      </c>
      <c r="D64" s="40">
        <v>0</v>
      </c>
    </row>
    <row r="65" spans="1:4" ht="15.75">
      <c r="A65" s="44"/>
      <c r="B65" s="41" t="s">
        <v>148</v>
      </c>
      <c r="C65" s="16"/>
      <c r="D65" s="40"/>
    </row>
    <row r="66" spans="1:4" ht="66" customHeight="1">
      <c r="A66" s="44" t="s">
        <v>179</v>
      </c>
      <c r="B66" s="41" t="s">
        <v>157</v>
      </c>
      <c r="C66" s="16" t="s">
        <v>146</v>
      </c>
      <c r="D66" s="40">
        <v>0</v>
      </c>
    </row>
    <row r="67" spans="1:4" ht="15.75">
      <c r="A67" s="44" t="s">
        <v>180</v>
      </c>
      <c r="B67" s="39" t="s">
        <v>158</v>
      </c>
      <c r="C67" s="16" t="s">
        <v>146</v>
      </c>
      <c r="D67" s="40">
        <v>0</v>
      </c>
    </row>
    <row r="68" spans="1:4" ht="15.75">
      <c r="A68" s="44"/>
      <c r="B68" s="41" t="s">
        <v>148</v>
      </c>
      <c r="C68" s="16"/>
      <c r="D68" s="40"/>
    </row>
    <row r="69" spans="1:4" ht="15.75">
      <c r="A69" s="44" t="s">
        <v>181</v>
      </c>
      <c r="B69" s="41" t="s">
        <v>159</v>
      </c>
      <c r="C69" s="16" t="s">
        <v>146</v>
      </c>
      <c r="D69" s="40">
        <v>0</v>
      </c>
    </row>
    <row r="70" spans="1:4" ht="47.25">
      <c r="A70" s="44" t="s">
        <v>182</v>
      </c>
      <c r="B70" s="39" t="s">
        <v>160</v>
      </c>
      <c r="C70" s="16"/>
      <c r="D70" s="40"/>
    </row>
    <row r="71" spans="1:4" ht="15.75">
      <c r="A71" s="44" t="s">
        <v>183</v>
      </c>
      <c r="B71" s="39" t="s">
        <v>189</v>
      </c>
      <c r="C71" s="16" t="s">
        <v>188</v>
      </c>
      <c r="D71" s="40">
        <v>1.34</v>
      </c>
    </row>
    <row r="72" spans="1:4" ht="15.75">
      <c r="A72" s="44" t="s">
        <v>184</v>
      </c>
      <c r="B72" s="39" t="s">
        <v>190</v>
      </c>
      <c r="C72" s="16" t="s">
        <v>188</v>
      </c>
      <c r="D72" s="40">
        <v>0.45</v>
      </c>
    </row>
    <row r="73" spans="1:4" ht="15.75">
      <c r="A73" s="44" t="s">
        <v>185</v>
      </c>
      <c r="B73" s="39" t="s">
        <v>192</v>
      </c>
      <c r="C73" s="16" t="s">
        <v>191</v>
      </c>
      <c r="D73" s="40">
        <v>1.243</v>
      </c>
    </row>
    <row r="74" spans="1:4" ht="15.75">
      <c r="A74" s="44" t="s">
        <v>186</v>
      </c>
      <c r="B74" s="39" t="s">
        <v>193</v>
      </c>
      <c r="C74" s="16" t="s">
        <v>191</v>
      </c>
      <c r="D74" s="40">
        <v>0</v>
      </c>
    </row>
    <row r="75" spans="1:4" ht="15.75">
      <c r="A75" s="44" t="s">
        <v>187</v>
      </c>
      <c r="B75" s="39" t="s">
        <v>194</v>
      </c>
      <c r="C75" s="16" t="s">
        <v>191</v>
      </c>
      <c r="D75" s="116">
        <v>1.152</v>
      </c>
    </row>
    <row r="76" spans="1:4" ht="15.75">
      <c r="A76" s="44"/>
      <c r="B76" s="41" t="s">
        <v>148</v>
      </c>
      <c r="C76" s="16"/>
      <c r="D76" s="40"/>
    </row>
    <row r="77" spans="1:4" ht="15.75">
      <c r="A77" s="44" t="s">
        <v>195</v>
      </c>
      <c r="B77" s="17" t="s">
        <v>197</v>
      </c>
      <c r="C77" s="16" t="s">
        <v>191</v>
      </c>
      <c r="D77" s="161">
        <v>0.865</v>
      </c>
    </row>
    <row r="78" spans="1:4" ht="15.75">
      <c r="A78" s="44" t="s">
        <v>196</v>
      </c>
      <c r="B78" s="17" t="s">
        <v>198</v>
      </c>
      <c r="C78" s="16" t="s">
        <v>191</v>
      </c>
      <c r="D78" s="161">
        <f>D75-D77</f>
        <v>0.287</v>
      </c>
    </row>
    <row r="79" spans="1:4" ht="32.25" customHeight="1">
      <c r="A79" s="44" t="s">
        <v>199</v>
      </c>
      <c r="B79" s="39" t="s">
        <v>209</v>
      </c>
      <c r="C79" s="16" t="s">
        <v>210</v>
      </c>
      <c r="D79" s="114">
        <v>4.33</v>
      </c>
    </row>
    <row r="80" spans="1:4" ht="31.5">
      <c r="A80" s="44" t="s">
        <v>200</v>
      </c>
      <c r="B80" s="39" t="s">
        <v>212</v>
      </c>
      <c r="C80" s="16" t="s">
        <v>211</v>
      </c>
      <c r="D80" s="116">
        <v>2.105</v>
      </c>
    </row>
    <row r="81" spans="1:4" ht="31.5">
      <c r="A81" s="44" t="s">
        <v>201</v>
      </c>
      <c r="B81" s="39" t="s">
        <v>214</v>
      </c>
      <c r="C81" s="16" t="s">
        <v>211</v>
      </c>
      <c r="D81" s="40">
        <v>0</v>
      </c>
    </row>
    <row r="82" spans="1:4" ht="15.75">
      <c r="A82" s="44" t="s">
        <v>202</v>
      </c>
      <c r="B82" s="39" t="s">
        <v>215</v>
      </c>
      <c r="C82" s="16" t="s">
        <v>213</v>
      </c>
      <c r="D82" s="40">
        <v>0</v>
      </c>
    </row>
    <row r="83" spans="1:4" ht="15.75">
      <c r="A83" s="44" t="s">
        <v>203</v>
      </c>
      <c r="B83" s="39" t="s">
        <v>216</v>
      </c>
      <c r="C83" s="16" t="s">
        <v>213</v>
      </c>
      <c r="D83" s="40">
        <v>1</v>
      </c>
    </row>
    <row r="84" spans="1:4" ht="15.75">
      <c r="A84" s="44" t="s">
        <v>204</v>
      </c>
      <c r="B84" s="39" t="s">
        <v>217</v>
      </c>
      <c r="C84" s="16" t="s">
        <v>213</v>
      </c>
      <c r="D84" s="40">
        <v>0</v>
      </c>
    </row>
    <row r="85" spans="1:4" ht="31.5">
      <c r="A85" s="44" t="s">
        <v>205</v>
      </c>
      <c r="B85" s="39" t="s">
        <v>219</v>
      </c>
      <c r="C85" s="16" t="s">
        <v>218</v>
      </c>
      <c r="D85" s="40">
        <v>5</v>
      </c>
    </row>
    <row r="86" spans="1:4" ht="31.5">
      <c r="A86" s="44" t="s">
        <v>206</v>
      </c>
      <c r="B86" s="39" t="s">
        <v>221</v>
      </c>
      <c r="C86" s="16" t="s">
        <v>220</v>
      </c>
      <c r="D86" s="100">
        <v>298</v>
      </c>
    </row>
    <row r="87" spans="1:4" ht="31.5">
      <c r="A87" s="44" t="s">
        <v>207</v>
      </c>
      <c r="B87" s="39" t="s">
        <v>223</v>
      </c>
      <c r="C87" s="16" t="s">
        <v>436</v>
      </c>
      <c r="D87" s="101">
        <f>D49/D73</f>
        <v>81</v>
      </c>
    </row>
    <row r="88" spans="1:4" ht="31.5">
      <c r="A88" s="44" t="s">
        <v>208</v>
      </c>
      <c r="B88" s="39" t="s">
        <v>244</v>
      </c>
      <c r="C88" s="16" t="s">
        <v>224</v>
      </c>
      <c r="D88" s="40">
        <v>0.91</v>
      </c>
    </row>
    <row r="90" ht="15.75">
      <c r="B90" s="36" t="s">
        <v>225</v>
      </c>
    </row>
    <row r="91" spans="2:4" ht="128.25" customHeight="1">
      <c r="B91" s="225" t="s">
        <v>340</v>
      </c>
      <c r="C91" s="225"/>
      <c r="D91" s="225"/>
    </row>
    <row r="92" spans="2:4" ht="38.25" customHeight="1">
      <c r="B92" s="225" t="s">
        <v>246</v>
      </c>
      <c r="C92" s="226"/>
      <c r="D92" s="226"/>
    </row>
    <row r="96" ht="14.25" customHeight="1"/>
  </sheetData>
  <sheetProtection/>
  <mergeCells count="15"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  <mergeCell ref="C38:D38"/>
    <mergeCell ref="C4:D4"/>
    <mergeCell ref="C5:D5"/>
    <mergeCell ref="C6:D6"/>
    <mergeCell ref="C7:D7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workbookViewId="0" topLeftCell="A1">
      <selection activeCell="D88" sqref="D88"/>
    </sheetView>
  </sheetViews>
  <sheetFormatPr defaultColWidth="9.140625" defaultRowHeight="15"/>
  <cols>
    <col min="1" max="1" width="9.00390625" style="43" customWidth="1"/>
    <col min="2" max="2" width="59.00390625" style="36" customWidth="1"/>
    <col min="3" max="3" width="16.140625" style="33" customWidth="1"/>
    <col min="4" max="4" width="29.57421875" style="37" customWidth="1"/>
  </cols>
  <sheetData>
    <row r="2" spans="1:3" ht="30" customHeight="1">
      <c r="A2" s="67" t="s">
        <v>297</v>
      </c>
      <c r="B2" s="21"/>
      <c r="C2" s="37"/>
    </row>
    <row r="3" ht="14.25" customHeight="1"/>
    <row r="4" spans="2:4" ht="15.75" customHeight="1">
      <c r="B4" s="38" t="s">
        <v>10</v>
      </c>
      <c r="C4" s="204" t="s">
        <v>399</v>
      </c>
      <c r="D4" s="205"/>
    </row>
    <row r="5" spans="2:4" ht="15.75">
      <c r="B5" s="38" t="s">
        <v>33</v>
      </c>
      <c r="C5" s="196">
        <v>7420008301</v>
      </c>
      <c r="D5" s="197"/>
    </row>
    <row r="6" spans="2:4" ht="15.75">
      <c r="B6" s="38" t="s">
        <v>34</v>
      </c>
      <c r="C6" s="209">
        <v>742001001</v>
      </c>
      <c r="D6" s="211"/>
    </row>
    <row r="7" spans="2:4" ht="15.75" customHeight="1">
      <c r="B7" s="38" t="s">
        <v>77</v>
      </c>
      <c r="C7" s="227" t="s">
        <v>400</v>
      </c>
      <c r="D7" s="228"/>
    </row>
    <row r="8" spans="2:4" ht="15.75">
      <c r="B8" s="106" t="s">
        <v>81</v>
      </c>
      <c r="C8" s="209" t="s">
        <v>442</v>
      </c>
      <c r="D8" s="211"/>
    </row>
    <row r="9" spans="2:4" ht="64.5" customHeight="1">
      <c r="B9" s="39" t="s">
        <v>144</v>
      </c>
      <c r="C9" s="209" t="s">
        <v>438</v>
      </c>
      <c r="D9" s="211"/>
    </row>
    <row r="10" spans="3:4" ht="15.75">
      <c r="C10" s="157"/>
      <c r="D10" s="158"/>
    </row>
    <row r="11" spans="3:4" ht="14.25" customHeight="1">
      <c r="C11" s="159"/>
      <c r="D11" s="160"/>
    </row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2.5" customHeight="1">
      <c r="A13" s="44">
        <v>1</v>
      </c>
      <c r="B13" s="39" t="s">
        <v>147</v>
      </c>
      <c r="C13" s="16" t="s">
        <v>146</v>
      </c>
      <c r="D13" s="107">
        <v>3357.72</v>
      </c>
    </row>
    <row r="14" spans="1:4" ht="33" customHeight="1">
      <c r="A14" s="44">
        <v>2</v>
      </c>
      <c r="B14" s="39" t="s">
        <v>153</v>
      </c>
      <c r="C14" s="16" t="s">
        <v>146</v>
      </c>
      <c r="D14" s="107">
        <f>D17+D47+D50+D51+D52+D53+D54+D57+D60+D61+D62</f>
        <v>3350.96</v>
      </c>
    </row>
    <row r="15" spans="1:4" ht="15.75" customHeight="1">
      <c r="A15" s="44"/>
      <c r="B15" s="41" t="s">
        <v>148</v>
      </c>
      <c r="C15" s="16"/>
      <c r="D15" s="40"/>
    </row>
    <row r="16" spans="1:4" ht="20.25" customHeight="1">
      <c r="A16" s="44" t="s">
        <v>161</v>
      </c>
      <c r="B16" s="17" t="s">
        <v>44</v>
      </c>
      <c r="C16" s="16" t="s">
        <v>146</v>
      </c>
      <c r="D16" s="110">
        <v>0</v>
      </c>
    </row>
    <row r="17" spans="1:4" ht="18.75" customHeight="1">
      <c r="A17" s="44" t="s">
        <v>162</v>
      </c>
      <c r="B17" s="17" t="s">
        <v>277</v>
      </c>
      <c r="C17" s="16" t="s">
        <v>146</v>
      </c>
      <c r="D17" s="26">
        <v>1521.8</v>
      </c>
    </row>
    <row r="18" spans="1:4" ht="18.75" customHeight="1">
      <c r="A18" s="55"/>
      <c r="B18" s="63" t="s">
        <v>148</v>
      </c>
      <c r="C18" s="57" t="s">
        <v>226</v>
      </c>
      <c r="D18" s="26"/>
    </row>
    <row r="19" spans="1:4" ht="18.75" customHeight="1">
      <c r="A19" s="55" t="s">
        <v>251</v>
      </c>
      <c r="B19" s="63" t="s">
        <v>278</v>
      </c>
      <c r="C19" s="57" t="s">
        <v>226</v>
      </c>
      <c r="D19" s="108">
        <v>0</v>
      </c>
    </row>
    <row r="20" spans="1:4" ht="18.75" customHeight="1">
      <c r="A20" s="55"/>
      <c r="B20" s="61" t="s">
        <v>239</v>
      </c>
      <c r="C20" s="58" t="s">
        <v>227</v>
      </c>
      <c r="D20" s="108">
        <v>0</v>
      </c>
    </row>
    <row r="21" spans="1:4" ht="18.75" customHeight="1">
      <c r="A21" s="55"/>
      <c r="B21" s="61" t="s">
        <v>238</v>
      </c>
      <c r="C21" s="58" t="s">
        <v>228</v>
      </c>
      <c r="D21" s="108">
        <v>0</v>
      </c>
    </row>
    <row r="22" spans="1:4" ht="18.75" customHeight="1">
      <c r="A22" s="55"/>
      <c r="B22" s="61" t="s">
        <v>45</v>
      </c>
      <c r="C22" s="219"/>
      <c r="D22" s="220"/>
    </row>
    <row r="23" spans="1:4" ht="18.75" customHeight="1">
      <c r="A23" s="55" t="s">
        <v>252</v>
      </c>
      <c r="B23" s="63" t="s">
        <v>279</v>
      </c>
      <c r="C23" s="57" t="s">
        <v>226</v>
      </c>
      <c r="D23" s="26">
        <v>1521.8</v>
      </c>
    </row>
    <row r="24" spans="1:4" ht="18.75" customHeight="1">
      <c r="A24" s="55"/>
      <c r="B24" s="61" t="s">
        <v>237</v>
      </c>
      <c r="C24" s="58" t="s">
        <v>234</v>
      </c>
      <c r="D24" s="108">
        <f>D23/D25*1000</f>
        <v>3732.6</v>
      </c>
    </row>
    <row r="25" spans="1:4" ht="18.75" customHeight="1">
      <c r="A25" s="55"/>
      <c r="B25" s="61" t="s">
        <v>238</v>
      </c>
      <c r="C25" s="58" t="s">
        <v>235</v>
      </c>
      <c r="D25" s="108">
        <v>407.7</v>
      </c>
    </row>
    <row r="26" spans="1:4" ht="18.75" customHeight="1">
      <c r="A26" s="55"/>
      <c r="B26" s="61" t="s">
        <v>45</v>
      </c>
      <c r="C26" s="219"/>
      <c r="D26" s="220"/>
    </row>
    <row r="27" spans="1:4" ht="18.75" customHeight="1">
      <c r="A27" s="55"/>
      <c r="B27" s="63" t="s">
        <v>280</v>
      </c>
      <c r="C27" s="57" t="s">
        <v>226</v>
      </c>
      <c r="D27" s="108">
        <v>0</v>
      </c>
    </row>
    <row r="28" spans="1:4" ht="18.75" customHeight="1">
      <c r="A28" s="55"/>
      <c r="B28" s="61" t="s">
        <v>242</v>
      </c>
      <c r="C28" s="58" t="s">
        <v>234</v>
      </c>
      <c r="D28" s="108">
        <v>0</v>
      </c>
    </row>
    <row r="29" spans="1:4" ht="18.75" customHeight="1">
      <c r="A29" s="55"/>
      <c r="B29" s="61" t="s">
        <v>236</v>
      </c>
      <c r="C29" s="58" t="s">
        <v>235</v>
      </c>
      <c r="D29" s="108">
        <v>0</v>
      </c>
    </row>
    <row r="30" spans="1:4" ht="18.75" customHeight="1">
      <c r="A30" s="55"/>
      <c r="B30" s="61" t="s">
        <v>45</v>
      </c>
      <c r="C30" s="219"/>
      <c r="D30" s="220"/>
    </row>
    <row r="31" spans="1:4" ht="18.75" customHeight="1">
      <c r="A31" s="55"/>
      <c r="B31" s="63" t="s">
        <v>281</v>
      </c>
      <c r="C31" s="57" t="s">
        <v>226</v>
      </c>
      <c r="D31" s="108">
        <v>0</v>
      </c>
    </row>
    <row r="32" spans="1:4" ht="18.75" customHeight="1">
      <c r="A32" s="55"/>
      <c r="B32" s="61" t="s">
        <v>242</v>
      </c>
      <c r="C32" s="58" t="s">
        <v>234</v>
      </c>
      <c r="D32" s="108">
        <v>0</v>
      </c>
    </row>
    <row r="33" spans="1:4" ht="18.75" customHeight="1">
      <c r="A33" s="55"/>
      <c r="B33" s="61" t="s">
        <v>236</v>
      </c>
      <c r="C33" s="58" t="s">
        <v>235</v>
      </c>
      <c r="D33" s="108">
        <v>0</v>
      </c>
    </row>
    <row r="34" spans="1:4" ht="18.75" customHeight="1">
      <c r="A34" s="55"/>
      <c r="B34" s="61" t="s">
        <v>45</v>
      </c>
      <c r="C34" s="219"/>
      <c r="D34" s="220"/>
    </row>
    <row r="35" spans="1:4" ht="18.75" customHeight="1">
      <c r="A35" s="55" t="s">
        <v>282</v>
      </c>
      <c r="B35" s="63" t="s">
        <v>283</v>
      </c>
      <c r="C35" s="57" t="s">
        <v>226</v>
      </c>
      <c r="D35" s="108">
        <v>0</v>
      </c>
    </row>
    <row r="36" spans="1:4" ht="18.75" customHeight="1">
      <c r="A36" s="55"/>
      <c r="B36" s="61" t="s">
        <v>239</v>
      </c>
      <c r="C36" s="58" t="s">
        <v>227</v>
      </c>
      <c r="D36" s="108">
        <v>0</v>
      </c>
    </row>
    <row r="37" spans="1:4" ht="18.75" customHeight="1">
      <c r="A37" s="55"/>
      <c r="B37" s="61" t="s">
        <v>238</v>
      </c>
      <c r="C37" s="58" t="s">
        <v>228</v>
      </c>
      <c r="D37" s="108">
        <v>0</v>
      </c>
    </row>
    <row r="38" spans="1:4" ht="18.75" customHeight="1">
      <c r="A38" s="55"/>
      <c r="B38" s="61" t="s">
        <v>45</v>
      </c>
      <c r="C38" s="219"/>
      <c r="D38" s="220"/>
    </row>
    <row r="39" spans="1:4" ht="18.75" customHeight="1">
      <c r="A39" s="55" t="s">
        <v>284</v>
      </c>
      <c r="B39" s="63" t="s">
        <v>286</v>
      </c>
      <c r="C39" s="57" t="s">
        <v>226</v>
      </c>
      <c r="D39" s="108">
        <v>0</v>
      </c>
    </row>
    <row r="40" spans="1:4" ht="18.75" customHeight="1">
      <c r="A40" s="55"/>
      <c r="B40" s="61" t="s">
        <v>239</v>
      </c>
      <c r="C40" s="58" t="s">
        <v>227</v>
      </c>
      <c r="D40" s="108">
        <v>0</v>
      </c>
    </row>
    <row r="41" spans="1:4" ht="18.75" customHeight="1">
      <c r="A41" s="55"/>
      <c r="B41" s="61" t="s">
        <v>238</v>
      </c>
      <c r="C41" s="58" t="s">
        <v>228</v>
      </c>
      <c r="D41" s="108">
        <v>0</v>
      </c>
    </row>
    <row r="42" spans="1:4" ht="18.75" customHeight="1">
      <c r="A42" s="55"/>
      <c r="B42" s="61" t="s">
        <v>45</v>
      </c>
      <c r="C42" s="219"/>
      <c r="D42" s="220"/>
    </row>
    <row r="43" spans="1:4" ht="18.75" customHeight="1">
      <c r="A43" s="62" t="s">
        <v>287</v>
      </c>
      <c r="B43" s="63" t="s">
        <v>285</v>
      </c>
      <c r="C43" s="57" t="s">
        <v>226</v>
      </c>
      <c r="D43" s="108">
        <v>0</v>
      </c>
    </row>
    <row r="44" spans="1:4" ht="18.75" customHeight="1">
      <c r="A44" s="55"/>
      <c r="B44" s="61" t="s">
        <v>239</v>
      </c>
      <c r="C44" s="58" t="s">
        <v>227</v>
      </c>
      <c r="D44" s="108">
        <v>0</v>
      </c>
    </row>
    <row r="45" spans="1:4" ht="18.75" customHeight="1">
      <c r="A45" s="55"/>
      <c r="B45" s="61" t="s">
        <v>238</v>
      </c>
      <c r="C45" s="58" t="s">
        <v>228</v>
      </c>
      <c r="D45" s="108">
        <v>0</v>
      </c>
    </row>
    <row r="46" spans="1:4" ht="18.75" customHeight="1">
      <c r="A46" s="55"/>
      <c r="B46" s="61" t="s">
        <v>45</v>
      </c>
      <c r="C46" s="219"/>
      <c r="D46" s="220"/>
    </row>
    <row r="47" spans="1:4" ht="47.25">
      <c r="A47" s="44" t="s">
        <v>163</v>
      </c>
      <c r="B47" s="41" t="s">
        <v>46</v>
      </c>
      <c r="C47" s="16" t="s">
        <v>146</v>
      </c>
      <c r="D47" s="40">
        <v>341.41</v>
      </c>
    </row>
    <row r="48" spans="1:4" ht="19.5" customHeight="1">
      <c r="A48" s="44" t="s">
        <v>164</v>
      </c>
      <c r="B48" s="41" t="s">
        <v>150</v>
      </c>
      <c r="C48" s="16" t="s">
        <v>149</v>
      </c>
      <c r="D48" s="101">
        <f>D47/D49</f>
        <v>3.66</v>
      </c>
    </row>
    <row r="49" spans="1:4" ht="18" customHeight="1">
      <c r="A49" s="44" t="s">
        <v>165</v>
      </c>
      <c r="B49" s="41" t="s">
        <v>48</v>
      </c>
      <c r="C49" s="16" t="s">
        <v>151</v>
      </c>
      <c r="D49" s="40">
        <v>93.366</v>
      </c>
    </row>
    <row r="50" spans="1:4" ht="35.25" customHeight="1">
      <c r="A50" s="44" t="s">
        <v>166</v>
      </c>
      <c r="B50" s="41" t="s">
        <v>49</v>
      </c>
      <c r="C50" s="16" t="s">
        <v>146</v>
      </c>
      <c r="D50" s="40">
        <v>131.98</v>
      </c>
    </row>
    <row r="51" spans="1:4" ht="31.5">
      <c r="A51" s="44" t="s">
        <v>167</v>
      </c>
      <c r="B51" s="41" t="s">
        <v>152</v>
      </c>
      <c r="C51" s="16" t="s">
        <v>146</v>
      </c>
      <c r="D51" s="40">
        <v>0</v>
      </c>
    </row>
    <row r="52" spans="1:4" ht="33" customHeight="1">
      <c r="A52" s="44" t="s">
        <v>168</v>
      </c>
      <c r="B52" s="41" t="s">
        <v>50</v>
      </c>
      <c r="C52" s="16" t="s">
        <v>146</v>
      </c>
      <c r="D52" s="40">
        <v>790.44</v>
      </c>
    </row>
    <row r="53" spans="1:4" ht="47.25">
      <c r="A53" s="44" t="s">
        <v>169</v>
      </c>
      <c r="B53" s="41" t="s">
        <v>51</v>
      </c>
      <c r="C53" s="16" t="s">
        <v>146</v>
      </c>
      <c r="D53" s="101">
        <v>127.45</v>
      </c>
    </row>
    <row r="54" spans="1:4" ht="15.75">
      <c r="A54" s="44" t="s">
        <v>170</v>
      </c>
      <c r="B54" s="41" t="s">
        <v>154</v>
      </c>
      <c r="C54" s="16" t="s">
        <v>146</v>
      </c>
      <c r="D54" s="40">
        <v>128.83</v>
      </c>
    </row>
    <row r="55" spans="1:4" ht="15.75">
      <c r="A55" s="44"/>
      <c r="B55" s="41" t="s">
        <v>148</v>
      </c>
      <c r="C55" s="16"/>
      <c r="D55" s="40"/>
    </row>
    <row r="56" spans="1:4" ht="31.5">
      <c r="A56" s="44" t="s">
        <v>171</v>
      </c>
      <c r="B56" s="42" t="s">
        <v>52</v>
      </c>
      <c r="C56" s="16" t="s">
        <v>146</v>
      </c>
      <c r="D56" s="40">
        <v>128.83</v>
      </c>
    </row>
    <row r="57" spans="1:4" ht="15.75">
      <c r="A57" s="44" t="s">
        <v>172</v>
      </c>
      <c r="B57" s="41" t="s">
        <v>173</v>
      </c>
      <c r="C57" s="16" t="s">
        <v>146</v>
      </c>
      <c r="D57" s="101">
        <v>98</v>
      </c>
    </row>
    <row r="58" spans="1:4" ht="15.75">
      <c r="A58" s="44"/>
      <c r="B58" s="41" t="s">
        <v>148</v>
      </c>
      <c r="C58" s="16"/>
      <c r="D58" s="40"/>
    </row>
    <row r="59" spans="1:4" ht="31.5">
      <c r="A59" s="44" t="s">
        <v>174</v>
      </c>
      <c r="B59" s="42" t="s">
        <v>52</v>
      </c>
      <c r="C59" s="16" t="s">
        <v>146</v>
      </c>
      <c r="D59" s="101">
        <v>96</v>
      </c>
    </row>
    <row r="60" spans="1:4" ht="31.5">
      <c r="A60" s="44" t="s">
        <v>175</v>
      </c>
      <c r="B60" s="41" t="s">
        <v>53</v>
      </c>
      <c r="C60" s="16" t="s">
        <v>146</v>
      </c>
      <c r="D60" s="101">
        <v>74</v>
      </c>
    </row>
    <row r="61" spans="1:4" ht="66" customHeight="1">
      <c r="A61" s="44" t="s">
        <v>176</v>
      </c>
      <c r="B61" s="41" t="s">
        <v>315</v>
      </c>
      <c r="C61" s="16" t="s">
        <v>146</v>
      </c>
      <c r="D61" s="40">
        <v>95.85</v>
      </c>
    </row>
    <row r="62" spans="1:4" ht="18.75" customHeight="1">
      <c r="A62" s="44" t="s">
        <v>443</v>
      </c>
      <c r="B62" s="130" t="s">
        <v>432</v>
      </c>
      <c r="C62" s="16" t="s">
        <v>146</v>
      </c>
      <c r="D62" s="100">
        <v>41.2</v>
      </c>
    </row>
    <row r="63" spans="1:4" ht="15.75">
      <c r="A63" s="44" t="s">
        <v>177</v>
      </c>
      <c r="B63" s="39" t="s">
        <v>155</v>
      </c>
      <c r="C63" s="16" t="s">
        <v>146</v>
      </c>
      <c r="D63" s="101">
        <f>D13-D14</f>
        <v>6.76</v>
      </c>
    </row>
    <row r="64" spans="1:4" ht="15.75">
      <c r="A64" s="44" t="s">
        <v>178</v>
      </c>
      <c r="B64" s="39" t="s">
        <v>156</v>
      </c>
      <c r="C64" s="16" t="s">
        <v>146</v>
      </c>
      <c r="D64" s="40">
        <v>0</v>
      </c>
    </row>
    <row r="65" spans="1:4" ht="15.75">
      <c r="A65" s="44"/>
      <c r="B65" s="41" t="s">
        <v>148</v>
      </c>
      <c r="C65" s="16"/>
      <c r="D65" s="40"/>
    </row>
    <row r="66" spans="1:4" ht="66" customHeight="1">
      <c r="A66" s="44" t="s">
        <v>179</v>
      </c>
      <c r="B66" s="41" t="s">
        <v>157</v>
      </c>
      <c r="C66" s="16" t="s">
        <v>146</v>
      </c>
      <c r="D66" s="40">
        <v>0</v>
      </c>
    </row>
    <row r="67" spans="1:4" ht="15.75">
      <c r="A67" s="44" t="s">
        <v>180</v>
      </c>
      <c r="B67" s="39" t="s">
        <v>158</v>
      </c>
      <c r="C67" s="16" t="s">
        <v>146</v>
      </c>
      <c r="D67" s="40">
        <v>0</v>
      </c>
    </row>
    <row r="68" spans="1:4" ht="15.75">
      <c r="A68" s="44"/>
      <c r="B68" s="41" t="s">
        <v>148</v>
      </c>
      <c r="C68" s="16"/>
      <c r="D68" s="40"/>
    </row>
    <row r="69" spans="1:4" ht="15.75">
      <c r="A69" s="44" t="s">
        <v>181</v>
      </c>
      <c r="B69" s="41" t="s">
        <v>159</v>
      </c>
      <c r="C69" s="16" t="s">
        <v>146</v>
      </c>
      <c r="D69" s="40">
        <v>0</v>
      </c>
    </row>
    <row r="70" spans="1:4" ht="47.25">
      <c r="A70" s="44" t="s">
        <v>182</v>
      </c>
      <c r="B70" s="39" t="s">
        <v>160</v>
      </c>
      <c r="C70" s="16"/>
      <c r="D70" s="40"/>
    </row>
    <row r="71" spans="1:4" ht="15.75">
      <c r="A71" s="44" t="s">
        <v>183</v>
      </c>
      <c r="B71" s="39" t="s">
        <v>189</v>
      </c>
      <c r="C71" s="16" t="s">
        <v>188</v>
      </c>
      <c r="D71" s="116">
        <v>2</v>
      </c>
    </row>
    <row r="72" spans="1:4" ht="15.75">
      <c r="A72" s="44" t="s">
        <v>184</v>
      </c>
      <c r="B72" s="39" t="s">
        <v>190</v>
      </c>
      <c r="C72" s="16" t="s">
        <v>188</v>
      </c>
      <c r="D72" s="40">
        <v>0.907</v>
      </c>
    </row>
    <row r="73" spans="1:4" ht="15.75">
      <c r="A73" s="44" t="s">
        <v>185</v>
      </c>
      <c r="B73" s="39" t="s">
        <v>192</v>
      </c>
      <c r="C73" s="16" t="s">
        <v>191</v>
      </c>
      <c r="D73" s="116">
        <v>2.714</v>
      </c>
    </row>
    <row r="74" spans="1:4" ht="15.75">
      <c r="A74" s="44" t="s">
        <v>186</v>
      </c>
      <c r="B74" s="39" t="s">
        <v>193</v>
      </c>
      <c r="C74" s="16" t="s">
        <v>191</v>
      </c>
      <c r="D74" s="40">
        <v>0</v>
      </c>
    </row>
    <row r="75" spans="1:4" ht="15.75">
      <c r="A75" s="44" t="s">
        <v>187</v>
      </c>
      <c r="B75" s="39" t="s">
        <v>194</v>
      </c>
      <c r="C75" s="16" t="s">
        <v>191</v>
      </c>
      <c r="D75" s="116">
        <v>2.329</v>
      </c>
    </row>
    <row r="76" spans="1:4" ht="15.75">
      <c r="A76" s="44"/>
      <c r="B76" s="41" t="s">
        <v>148</v>
      </c>
      <c r="C76" s="16"/>
      <c r="D76" s="40"/>
    </row>
    <row r="77" spans="1:4" ht="15.75">
      <c r="A77" s="44" t="s">
        <v>195</v>
      </c>
      <c r="B77" s="17" t="s">
        <v>197</v>
      </c>
      <c r="C77" s="16" t="s">
        <v>191</v>
      </c>
      <c r="D77" s="161">
        <v>1.264</v>
      </c>
    </row>
    <row r="78" spans="1:4" ht="15.75">
      <c r="A78" s="44" t="s">
        <v>196</v>
      </c>
      <c r="B78" s="17" t="s">
        <v>198</v>
      </c>
      <c r="C78" s="16" t="s">
        <v>191</v>
      </c>
      <c r="D78" s="161">
        <f>D75-D77</f>
        <v>1.065</v>
      </c>
    </row>
    <row r="79" spans="1:4" ht="32.25" customHeight="1">
      <c r="A79" s="44" t="s">
        <v>199</v>
      </c>
      <c r="B79" s="39" t="s">
        <v>209</v>
      </c>
      <c r="C79" s="16" t="s">
        <v>210</v>
      </c>
      <c r="D79" s="114">
        <v>12.08</v>
      </c>
    </row>
    <row r="80" spans="1:4" ht="31.5">
      <c r="A80" s="44" t="s">
        <v>200</v>
      </c>
      <c r="B80" s="39" t="s">
        <v>212</v>
      </c>
      <c r="C80" s="16" t="s">
        <v>211</v>
      </c>
      <c r="D80" s="116">
        <v>2.558</v>
      </c>
    </row>
    <row r="81" spans="1:4" ht="31.5">
      <c r="A81" s="44" t="s">
        <v>201</v>
      </c>
      <c r="B81" s="39" t="s">
        <v>214</v>
      </c>
      <c r="C81" s="16" t="s">
        <v>211</v>
      </c>
      <c r="D81" s="40">
        <v>0</v>
      </c>
    </row>
    <row r="82" spans="1:4" ht="15.75">
      <c r="A82" s="44" t="s">
        <v>202</v>
      </c>
      <c r="B82" s="39" t="s">
        <v>215</v>
      </c>
      <c r="C82" s="16" t="s">
        <v>213</v>
      </c>
      <c r="D82" s="40">
        <v>0</v>
      </c>
    </row>
    <row r="83" spans="1:4" ht="15.75">
      <c r="A83" s="44" t="s">
        <v>203</v>
      </c>
      <c r="B83" s="39" t="s">
        <v>216</v>
      </c>
      <c r="C83" s="16" t="s">
        <v>213</v>
      </c>
      <c r="D83" s="40">
        <v>1</v>
      </c>
    </row>
    <row r="84" spans="1:4" ht="15.75">
      <c r="A84" s="44" t="s">
        <v>204</v>
      </c>
      <c r="B84" s="39" t="s">
        <v>217</v>
      </c>
      <c r="C84" s="16" t="s">
        <v>213</v>
      </c>
      <c r="D84" s="40">
        <v>0</v>
      </c>
    </row>
    <row r="85" spans="1:4" ht="31.5">
      <c r="A85" s="44" t="s">
        <v>205</v>
      </c>
      <c r="B85" s="39" t="s">
        <v>219</v>
      </c>
      <c r="C85" s="16" t="s">
        <v>218</v>
      </c>
      <c r="D85" s="40">
        <v>8</v>
      </c>
    </row>
    <row r="86" spans="1:4" ht="31.5">
      <c r="A86" s="44" t="s">
        <v>206</v>
      </c>
      <c r="B86" s="39" t="s">
        <v>221</v>
      </c>
      <c r="C86" s="16" t="s">
        <v>220</v>
      </c>
      <c r="D86" s="100">
        <v>171.3</v>
      </c>
    </row>
    <row r="87" spans="1:4" ht="31.5">
      <c r="A87" s="44" t="s">
        <v>207</v>
      </c>
      <c r="B87" s="39" t="s">
        <v>223</v>
      </c>
      <c r="C87" s="16" t="s">
        <v>222</v>
      </c>
      <c r="D87" s="101">
        <f>D49/D73</f>
        <v>34.4</v>
      </c>
    </row>
    <row r="88" spans="1:4" ht="31.5">
      <c r="A88" s="44" t="s">
        <v>208</v>
      </c>
      <c r="B88" s="39" t="s">
        <v>244</v>
      </c>
      <c r="C88" s="16" t="s">
        <v>224</v>
      </c>
      <c r="D88" s="101">
        <v>1.18</v>
      </c>
    </row>
    <row r="90" ht="15.75">
      <c r="B90" s="36" t="s">
        <v>225</v>
      </c>
    </row>
    <row r="91" spans="2:4" ht="128.25" customHeight="1">
      <c r="B91" s="225" t="s">
        <v>340</v>
      </c>
      <c r="C91" s="225"/>
      <c r="D91" s="225"/>
    </row>
    <row r="92" spans="2:4" ht="38.25" customHeight="1">
      <c r="B92" s="225" t="s">
        <v>246</v>
      </c>
      <c r="C92" s="226"/>
      <c r="D92" s="226"/>
    </row>
    <row r="96" ht="14.25" customHeight="1"/>
  </sheetData>
  <sheetProtection/>
  <mergeCells count="15">
    <mergeCell ref="C38:D38"/>
    <mergeCell ref="C4:D4"/>
    <mergeCell ref="C5:D5"/>
    <mergeCell ref="C6:D6"/>
    <mergeCell ref="C7:D7"/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D28" sqref="D28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323</v>
      </c>
    </row>
    <row r="2" ht="15.75">
      <c r="H2" s="9" t="s">
        <v>288</v>
      </c>
    </row>
    <row r="3" ht="15.75">
      <c r="H3" s="9" t="s">
        <v>289</v>
      </c>
    </row>
    <row r="4" ht="15.75">
      <c r="H4" s="9" t="s">
        <v>290</v>
      </c>
    </row>
    <row r="5" ht="15.75">
      <c r="H5" s="9" t="s">
        <v>291</v>
      </c>
    </row>
    <row r="6" ht="15.75">
      <c r="H6" s="9" t="s">
        <v>322</v>
      </c>
    </row>
    <row r="8" spans="2:8" ht="77.25" customHeight="1">
      <c r="B8" s="99"/>
      <c r="C8" s="186" t="s">
        <v>318</v>
      </c>
      <c r="D8" s="187"/>
      <c r="E8" s="187"/>
      <c r="F8" s="187"/>
      <c r="G8" s="187"/>
      <c r="H8" s="187"/>
    </row>
    <row r="10" spans="2:9" ht="30.75" customHeight="1">
      <c r="B10" s="188" t="s">
        <v>293</v>
      </c>
      <c r="C10" s="188"/>
      <c r="D10" s="188"/>
      <c r="E10" s="188"/>
      <c r="F10" s="188"/>
      <c r="G10" s="188"/>
      <c r="H10" s="188"/>
      <c r="I10" s="188"/>
    </row>
    <row r="12" spans="2:9" ht="15.75">
      <c r="B12" s="191" t="s">
        <v>10</v>
      </c>
      <c r="C12" s="191"/>
      <c r="D12" s="163" t="s">
        <v>399</v>
      </c>
      <c r="E12" s="163"/>
      <c r="F12" s="163"/>
      <c r="G12" s="163"/>
      <c r="H12" s="163"/>
      <c r="I12" s="163"/>
    </row>
    <row r="13" spans="2:9" ht="15.75">
      <c r="B13" s="189" t="s">
        <v>33</v>
      </c>
      <c r="C13" s="189"/>
      <c r="D13" s="190">
        <v>7420008301</v>
      </c>
      <c r="E13" s="190"/>
      <c r="F13" s="190"/>
      <c r="G13" s="190"/>
      <c r="H13" s="190"/>
      <c r="I13" s="190"/>
    </row>
    <row r="14" spans="2:9" ht="15.75">
      <c r="B14" s="189" t="s">
        <v>34</v>
      </c>
      <c r="C14" s="189"/>
      <c r="D14" s="190">
        <v>742001001</v>
      </c>
      <c r="E14" s="190"/>
      <c r="F14" s="190"/>
      <c r="G14" s="190"/>
      <c r="H14" s="190"/>
      <c r="I14" s="190"/>
    </row>
    <row r="15" spans="2:9" ht="15.75">
      <c r="B15" s="189" t="s">
        <v>77</v>
      </c>
      <c r="C15" s="189"/>
      <c r="D15" s="190" t="s">
        <v>400</v>
      </c>
      <c r="E15" s="190"/>
      <c r="F15" s="190"/>
      <c r="G15" s="190"/>
      <c r="H15" s="190"/>
      <c r="I15" s="190"/>
    </row>
    <row r="16" spans="1:9" ht="15">
      <c r="A16" s="193"/>
      <c r="B16" s="179" t="s">
        <v>137</v>
      </c>
      <c r="C16" s="179"/>
      <c r="D16" s="177" t="s">
        <v>408</v>
      </c>
      <c r="E16" s="177"/>
      <c r="F16" s="177"/>
      <c r="G16" s="177"/>
      <c r="H16" s="177"/>
      <c r="I16" s="177"/>
    </row>
    <row r="17" spans="1:9" ht="17.25" customHeight="1">
      <c r="A17" s="193"/>
      <c r="B17" s="179"/>
      <c r="C17" s="179"/>
      <c r="D17" s="177"/>
      <c r="E17" s="177"/>
      <c r="F17" s="177"/>
      <c r="G17" s="177"/>
      <c r="H17" s="177"/>
      <c r="I17" s="177"/>
    </row>
    <row r="18" spans="2:9" ht="31.5" customHeight="1">
      <c r="B18" s="179" t="s">
        <v>28</v>
      </c>
      <c r="C18" s="179"/>
      <c r="D18" s="190" t="s">
        <v>325</v>
      </c>
      <c r="E18" s="190"/>
      <c r="F18" s="190"/>
      <c r="G18" s="190"/>
      <c r="H18" s="190"/>
      <c r="I18" s="190"/>
    </row>
    <row r="19" spans="2:9" ht="15.75">
      <c r="B19" s="179" t="s">
        <v>75</v>
      </c>
      <c r="C19" s="179"/>
      <c r="D19" s="190"/>
      <c r="E19" s="190"/>
      <c r="F19" s="190"/>
      <c r="G19" s="190"/>
      <c r="H19" s="190"/>
      <c r="I19" s="190"/>
    </row>
    <row r="20" spans="2:9" ht="15.75">
      <c r="B20" s="189" t="s">
        <v>11</v>
      </c>
      <c r="C20" s="189"/>
      <c r="D20" s="190" t="s">
        <v>326</v>
      </c>
      <c r="E20" s="190"/>
      <c r="F20" s="190"/>
      <c r="G20" s="190"/>
      <c r="H20" s="190"/>
      <c r="I20" s="190"/>
    </row>
    <row r="21" spans="2:9" ht="39" customHeight="1">
      <c r="B21" s="174" t="s">
        <v>409</v>
      </c>
      <c r="C21" s="182"/>
      <c r="D21" s="182"/>
      <c r="E21" s="182"/>
      <c r="F21" s="182"/>
      <c r="G21" s="182"/>
      <c r="H21" s="182"/>
      <c r="I21" s="175"/>
    </row>
    <row r="22" spans="2:9" ht="16.5" customHeight="1">
      <c r="B22" s="125"/>
      <c r="C22" s="126"/>
      <c r="D22" s="182" t="s">
        <v>405</v>
      </c>
      <c r="E22" s="182"/>
      <c r="F22" s="182"/>
      <c r="G22" s="182"/>
      <c r="H22" s="182"/>
      <c r="I22" s="127"/>
    </row>
    <row r="23" spans="2:9" ht="15" customHeight="1">
      <c r="B23" s="180" t="s">
        <v>41</v>
      </c>
      <c r="C23" s="180"/>
      <c r="D23" s="180" t="s">
        <v>21</v>
      </c>
      <c r="E23" s="180" t="s">
        <v>26</v>
      </c>
      <c r="F23" s="180"/>
      <c r="G23" s="180"/>
      <c r="H23" s="180"/>
      <c r="I23" s="180" t="s">
        <v>29</v>
      </c>
    </row>
    <row r="24" spans="2:9" ht="49.5" customHeight="1">
      <c r="B24" s="180"/>
      <c r="C24" s="180"/>
      <c r="D24" s="180"/>
      <c r="E24" s="16" t="s">
        <v>22</v>
      </c>
      <c r="F24" s="16" t="s">
        <v>23</v>
      </c>
      <c r="G24" s="16" t="s">
        <v>24</v>
      </c>
      <c r="H24" s="16" t="s">
        <v>25</v>
      </c>
      <c r="I24" s="180"/>
    </row>
    <row r="25" spans="2:9" ht="30.75" customHeight="1">
      <c r="B25" s="183" t="s">
        <v>75</v>
      </c>
      <c r="C25" s="183"/>
      <c r="D25" s="184" t="s">
        <v>402</v>
      </c>
      <c r="E25" s="184"/>
      <c r="F25" s="184"/>
      <c r="G25" s="184"/>
      <c r="H25" s="184"/>
      <c r="I25" s="184"/>
    </row>
    <row r="26" spans="2:9" ht="19.5" customHeight="1">
      <c r="B26" s="17" t="s">
        <v>39</v>
      </c>
      <c r="C26" s="17" t="s">
        <v>27</v>
      </c>
      <c r="D26" s="18">
        <v>3005.05</v>
      </c>
      <c r="E26" s="18" t="s">
        <v>327</v>
      </c>
      <c r="F26" s="18" t="s">
        <v>327</v>
      </c>
      <c r="G26" s="18" t="s">
        <v>327</v>
      </c>
      <c r="H26" s="18" t="s">
        <v>327</v>
      </c>
      <c r="I26" s="18" t="s">
        <v>327</v>
      </c>
    </row>
    <row r="27" spans="2:9" ht="19.5" customHeight="1">
      <c r="B27" s="19" t="s">
        <v>40</v>
      </c>
      <c r="C27" s="17" t="s">
        <v>27</v>
      </c>
      <c r="D27" s="18" t="s">
        <v>327</v>
      </c>
      <c r="E27" s="18" t="s">
        <v>327</v>
      </c>
      <c r="F27" s="18" t="s">
        <v>327</v>
      </c>
      <c r="G27" s="18" t="s">
        <v>327</v>
      </c>
      <c r="H27" s="18" t="s">
        <v>327</v>
      </c>
      <c r="I27" s="18" t="s">
        <v>327</v>
      </c>
    </row>
    <row r="28" spans="2:9" ht="19.5" customHeight="1">
      <c r="B28" s="17" t="s">
        <v>406</v>
      </c>
      <c r="C28" s="17" t="s">
        <v>27</v>
      </c>
      <c r="D28" s="18">
        <v>1156.75</v>
      </c>
      <c r="E28" s="18" t="s">
        <v>327</v>
      </c>
      <c r="F28" s="18" t="s">
        <v>327</v>
      </c>
      <c r="G28" s="18" t="s">
        <v>327</v>
      </c>
      <c r="H28" s="18" t="s">
        <v>327</v>
      </c>
      <c r="I28" s="18" t="s">
        <v>327</v>
      </c>
    </row>
    <row r="29" spans="2:9" ht="17.25" hidden="1" thickBot="1" thickTop="1">
      <c r="B29" s="176" t="s">
        <v>83</v>
      </c>
      <c r="C29" s="176"/>
      <c r="D29" s="176"/>
      <c r="E29" s="176"/>
      <c r="F29" s="176"/>
      <c r="G29" s="176"/>
      <c r="H29" s="176"/>
      <c r="I29" s="176"/>
    </row>
    <row r="30" spans="2:9" ht="17.25" hidden="1" thickBot="1" thickTop="1">
      <c r="B30" s="173" t="s">
        <v>39</v>
      </c>
      <c r="C30" s="10" t="s">
        <v>42</v>
      </c>
      <c r="D30" s="11"/>
      <c r="E30" s="12"/>
      <c r="F30" s="12"/>
      <c r="G30" s="12"/>
      <c r="H30" s="12"/>
      <c r="I30" s="13"/>
    </row>
    <row r="31" spans="2:9" ht="17.25" hidden="1" thickBot="1" thickTop="1">
      <c r="B31" s="173"/>
      <c r="C31" s="14" t="s">
        <v>43</v>
      </c>
      <c r="D31" s="12"/>
      <c r="E31" s="15"/>
      <c r="F31" s="15"/>
      <c r="G31" s="15"/>
      <c r="H31" s="15"/>
      <c r="I31" s="12"/>
    </row>
    <row r="32" spans="2:9" ht="17.25" hidden="1" thickBot="1" thickTop="1">
      <c r="B32" s="185" t="s">
        <v>40</v>
      </c>
      <c r="C32" s="10" t="s">
        <v>42</v>
      </c>
      <c r="D32" s="12"/>
      <c r="E32" s="15"/>
      <c r="F32" s="15"/>
      <c r="G32" s="15"/>
      <c r="H32" s="15"/>
      <c r="I32" s="12"/>
    </row>
    <row r="33" spans="2:9" ht="17.25" hidden="1" thickBot="1" thickTop="1">
      <c r="B33" s="185"/>
      <c r="C33" s="10" t="s">
        <v>43</v>
      </c>
      <c r="D33" s="15"/>
      <c r="E33" s="15"/>
      <c r="F33" s="15"/>
      <c r="G33" s="15"/>
      <c r="H33" s="15"/>
      <c r="I33" s="12"/>
    </row>
    <row r="34" spans="2:9" ht="17.25" hidden="1" thickBot="1" thickTop="1">
      <c r="B34" s="181" t="s">
        <v>84</v>
      </c>
      <c r="C34" s="181"/>
      <c r="D34" s="181"/>
      <c r="E34" s="181"/>
      <c r="F34" s="181"/>
      <c r="G34" s="181"/>
      <c r="H34" s="181"/>
      <c r="I34" s="181"/>
    </row>
    <row r="35" spans="2:9" ht="17.25" hidden="1" thickBot="1" thickTop="1">
      <c r="B35" s="185" t="s">
        <v>39</v>
      </c>
      <c r="C35" s="10" t="s">
        <v>42</v>
      </c>
      <c r="D35" s="11"/>
      <c r="E35" s="12"/>
      <c r="F35" s="12"/>
      <c r="G35" s="12"/>
      <c r="H35" s="12"/>
      <c r="I35" s="13"/>
    </row>
    <row r="36" spans="2:9" ht="17.25" hidden="1" thickBot="1" thickTop="1">
      <c r="B36" s="185"/>
      <c r="C36" s="14" t="s">
        <v>43</v>
      </c>
      <c r="D36" s="12"/>
      <c r="E36" s="15"/>
      <c r="F36" s="15"/>
      <c r="G36" s="15"/>
      <c r="H36" s="15"/>
      <c r="I36" s="12"/>
    </row>
    <row r="37" spans="2:9" ht="17.25" hidden="1" thickBot="1" thickTop="1">
      <c r="B37" s="185" t="s">
        <v>40</v>
      </c>
      <c r="C37" s="10" t="s">
        <v>42</v>
      </c>
      <c r="D37" s="12"/>
      <c r="E37" s="15"/>
      <c r="F37" s="15"/>
      <c r="G37" s="15"/>
      <c r="H37" s="15"/>
      <c r="I37" s="12"/>
    </row>
    <row r="38" spans="2:9" ht="17.25" hidden="1" thickBot="1" thickTop="1">
      <c r="B38" s="185"/>
      <c r="C38" s="10" t="s">
        <v>43</v>
      </c>
      <c r="D38" s="15"/>
      <c r="E38" s="15"/>
      <c r="F38" s="15"/>
      <c r="G38" s="15"/>
      <c r="H38" s="15"/>
      <c r="I38" s="12"/>
    </row>
    <row r="39" spans="2:9" ht="30.75" customHeight="1">
      <c r="B39" s="183" t="s">
        <v>75</v>
      </c>
      <c r="C39" s="183"/>
      <c r="D39" s="184" t="s">
        <v>403</v>
      </c>
      <c r="E39" s="184"/>
      <c r="F39" s="184"/>
      <c r="G39" s="184"/>
      <c r="H39" s="184"/>
      <c r="I39" s="184"/>
    </row>
    <row r="40" spans="2:9" ht="19.5" customHeight="1">
      <c r="B40" s="17" t="s">
        <v>39</v>
      </c>
      <c r="C40" s="17" t="s">
        <v>27</v>
      </c>
      <c r="D40" s="128">
        <v>3185.35</v>
      </c>
      <c r="E40" s="18" t="s">
        <v>327</v>
      </c>
      <c r="F40" s="18" t="s">
        <v>327</v>
      </c>
      <c r="G40" s="18" t="s">
        <v>327</v>
      </c>
      <c r="H40" s="18" t="s">
        <v>327</v>
      </c>
      <c r="I40" s="18" t="s">
        <v>327</v>
      </c>
    </row>
    <row r="41" spans="2:9" ht="19.5" customHeight="1">
      <c r="B41" s="19" t="s">
        <v>40</v>
      </c>
      <c r="C41" s="17" t="s">
        <v>27</v>
      </c>
      <c r="D41" s="18" t="s">
        <v>327</v>
      </c>
      <c r="E41" s="18" t="s">
        <v>327</v>
      </c>
      <c r="F41" s="18" t="s">
        <v>327</v>
      </c>
      <c r="G41" s="18" t="s">
        <v>327</v>
      </c>
      <c r="H41" s="18" t="s">
        <v>327</v>
      </c>
      <c r="I41" s="18" t="s">
        <v>327</v>
      </c>
    </row>
    <row r="42" spans="2:9" ht="19.5" customHeight="1">
      <c r="B42" s="17" t="s">
        <v>406</v>
      </c>
      <c r="C42" s="17" t="s">
        <v>27</v>
      </c>
      <c r="D42" s="128">
        <v>1226.16</v>
      </c>
      <c r="E42" s="18" t="s">
        <v>327</v>
      </c>
      <c r="F42" s="18" t="s">
        <v>327</v>
      </c>
      <c r="G42" s="18" t="s">
        <v>327</v>
      </c>
      <c r="H42" s="18" t="s">
        <v>327</v>
      </c>
      <c r="I42" s="18" t="s">
        <v>327</v>
      </c>
    </row>
    <row r="43" spans="2:9" ht="30.75" customHeight="1">
      <c r="B43" s="183" t="s">
        <v>75</v>
      </c>
      <c r="C43" s="183"/>
      <c r="D43" s="184" t="s">
        <v>407</v>
      </c>
      <c r="E43" s="184"/>
      <c r="F43" s="184"/>
      <c r="G43" s="184"/>
      <c r="H43" s="184"/>
      <c r="I43" s="184"/>
    </row>
    <row r="44" spans="2:9" ht="19.5" customHeight="1">
      <c r="B44" s="17" t="s">
        <v>39</v>
      </c>
      <c r="C44" s="17" t="s">
        <v>27</v>
      </c>
      <c r="D44" s="128">
        <v>3281.4</v>
      </c>
      <c r="E44" s="18" t="s">
        <v>327</v>
      </c>
      <c r="F44" s="18" t="s">
        <v>327</v>
      </c>
      <c r="G44" s="18" t="s">
        <v>327</v>
      </c>
      <c r="H44" s="18" t="s">
        <v>327</v>
      </c>
      <c r="I44" s="18" t="s">
        <v>327</v>
      </c>
    </row>
    <row r="45" spans="2:9" ht="19.5" customHeight="1">
      <c r="B45" s="19" t="s">
        <v>40</v>
      </c>
      <c r="C45" s="17" t="s">
        <v>27</v>
      </c>
      <c r="D45" s="18" t="s">
        <v>327</v>
      </c>
      <c r="E45" s="18" t="s">
        <v>327</v>
      </c>
      <c r="F45" s="18" t="s">
        <v>327</v>
      </c>
      <c r="G45" s="18" t="s">
        <v>327</v>
      </c>
      <c r="H45" s="18" t="s">
        <v>327</v>
      </c>
      <c r="I45" s="18" t="s">
        <v>327</v>
      </c>
    </row>
    <row r="46" spans="2:9" ht="19.5" customHeight="1">
      <c r="B46" s="17" t="s">
        <v>406</v>
      </c>
      <c r="C46" s="17" t="s">
        <v>27</v>
      </c>
      <c r="D46" s="128">
        <v>1294.82</v>
      </c>
      <c r="E46" s="18" t="s">
        <v>327</v>
      </c>
      <c r="F46" s="18" t="s">
        <v>327</v>
      </c>
      <c r="G46" s="18" t="s">
        <v>327</v>
      </c>
      <c r="H46" s="18" t="s">
        <v>327</v>
      </c>
      <c r="I46" s="18" t="s">
        <v>327</v>
      </c>
    </row>
    <row r="47" ht="25.5" customHeight="1"/>
    <row r="48" spans="2:9" ht="15.75">
      <c r="B48" s="191" t="s">
        <v>10</v>
      </c>
      <c r="C48" s="191"/>
      <c r="D48" s="190"/>
      <c r="E48" s="190"/>
      <c r="F48" s="190"/>
      <c r="G48" s="190"/>
      <c r="H48" s="190"/>
      <c r="I48" s="190"/>
    </row>
    <row r="49" spans="2:9" ht="15.75">
      <c r="B49" s="189" t="s">
        <v>33</v>
      </c>
      <c r="C49" s="189"/>
      <c r="D49" s="190"/>
      <c r="E49" s="190"/>
      <c r="F49" s="190"/>
      <c r="G49" s="190"/>
      <c r="H49" s="190"/>
      <c r="I49" s="190"/>
    </row>
    <row r="50" spans="2:9" ht="15.75">
      <c r="B50" s="189" t="s">
        <v>34</v>
      </c>
      <c r="C50" s="189"/>
      <c r="D50" s="190"/>
      <c r="E50" s="190"/>
      <c r="F50" s="190"/>
      <c r="G50" s="190"/>
      <c r="H50" s="190"/>
      <c r="I50" s="190"/>
    </row>
    <row r="51" spans="2:9" ht="15.75">
      <c r="B51" s="189" t="s">
        <v>77</v>
      </c>
      <c r="C51" s="189"/>
      <c r="D51" s="190"/>
      <c r="E51" s="190"/>
      <c r="F51" s="190"/>
      <c r="G51" s="190"/>
      <c r="H51" s="190"/>
      <c r="I51" s="190"/>
    </row>
    <row r="52" spans="1:9" ht="64.5" customHeight="1">
      <c r="A52" s="4"/>
      <c r="B52" s="179" t="s">
        <v>138</v>
      </c>
      <c r="C52" s="179"/>
      <c r="D52" s="178"/>
      <c r="E52" s="178"/>
      <c r="F52" s="178"/>
      <c r="G52" s="178"/>
      <c r="H52" s="178"/>
      <c r="I52" s="178"/>
    </row>
    <row r="53" spans="2:9" ht="33" customHeight="1">
      <c r="B53" s="179" t="s">
        <v>28</v>
      </c>
      <c r="C53" s="179"/>
      <c r="D53" s="190"/>
      <c r="E53" s="190"/>
      <c r="F53" s="190"/>
      <c r="G53" s="190"/>
      <c r="H53" s="190"/>
      <c r="I53" s="190"/>
    </row>
    <row r="54" spans="2:9" ht="16.5" customHeight="1">
      <c r="B54" s="179" t="s">
        <v>73</v>
      </c>
      <c r="C54" s="179"/>
      <c r="D54" s="190"/>
      <c r="E54" s="190"/>
      <c r="F54" s="190"/>
      <c r="G54" s="190"/>
      <c r="H54" s="190"/>
      <c r="I54" s="190"/>
    </row>
    <row r="55" spans="2:9" ht="16.5" customHeight="1">
      <c r="B55" s="189" t="s">
        <v>11</v>
      </c>
      <c r="C55" s="189"/>
      <c r="D55" s="190"/>
      <c r="E55" s="190"/>
      <c r="F55" s="190"/>
      <c r="G55" s="190"/>
      <c r="H55" s="190"/>
      <c r="I55" s="190"/>
    </row>
    <row r="56" spans="2:9" ht="31.5" customHeight="1">
      <c r="B56" s="183" t="s">
        <v>74</v>
      </c>
      <c r="C56" s="183"/>
      <c r="D56" s="178"/>
      <c r="E56" s="178"/>
      <c r="F56" s="178"/>
      <c r="G56" s="178"/>
      <c r="H56" s="178"/>
      <c r="I56" s="178"/>
    </row>
    <row r="57" ht="28.5" customHeight="1"/>
    <row r="58" spans="2:9" ht="15.75">
      <c r="B58" s="191" t="s">
        <v>10</v>
      </c>
      <c r="C58" s="191"/>
      <c r="D58" s="190"/>
      <c r="E58" s="190"/>
      <c r="F58" s="190"/>
      <c r="G58" s="190"/>
      <c r="H58" s="190"/>
      <c r="I58" s="190"/>
    </row>
    <row r="59" spans="2:9" ht="15.75">
      <c r="B59" s="189" t="s">
        <v>33</v>
      </c>
      <c r="C59" s="189"/>
      <c r="D59" s="190"/>
      <c r="E59" s="190"/>
      <c r="F59" s="190"/>
      <c r="G59" s="190"/>
      <c r="H59" s="190"/>
      <c r="I59" s="190"/>
    </row>
    <row r="60" spans="2:9" ht="15.75">
      <c r="B60" s="189" t="s">
        <v>34</v>
      </c>
      <c r="C60" s="189"/>
      <c r="D60" s="190"/>
      <c r="E60" s="190"/>
      <c r="F60" s="190"/>
      <c r="G60" s="190"/>
      <c r="H60" s="190"/>
      <c r="I60" s="190"/>
    </row>
    <row r="61" spans="2:9" ht="15.75">
      <c r="B61" s="189" t="s">
        <v>77</v>
      </c>
      <c r="C61" s="189"/>
      <c r="D61" s="190"/>
      <c r="E61" s="190"/>
      <c r="F61" s="190"/>
      <c r="G61" s="190"/>
      <c r="H61" s="190"/>
      <c r="I61" s="190"/>
    </row>
    <row r="62" spans="1:9" ht="30.75" customHeight="1">
      <c r="A62" s="193"/>
      <c r="B62" s="179" t="s">
        <v>139</v>
      </c>
      <c r="C62" s="179"/>
      <c r="D62" s="178"/>
      <c r="E62" s="178"/>
      <c r="F62" s="178"/>
      <c r="G62" s="178"/>
      <c r="H62" s="178"/>
      <c r="I62" s="178"/>
    </row>
    <row r="63" spans="1:9" ht="32.25" customHeight="1">
      <c r="A63" s="193"/>
      <c r="B63" s="179"/>
      <c r="C63" s="179"/>
      <c r="D63" s="178"/>
      <c r="E63" s="178"/>
      <c r="F63" s="178"/>
      <c r="G63" s="178"/>
      <c r="H63" s="178"/>
      <c r="I63" s="178"/>
    </row>
    <row r="64" spans="2:9" ht="30.75" customHeight="1">
      <c r="B64" s="179" t="s">
        <v>28</v>
      </c>
      <c r="C64" s="179"/>
      <c r="D64" s="190"/>
      <c r="E64" s="190"/>
      <c r="F64" s="190"/>
      <c r="G64" s="190"/>
      <c r="H64" s="190"/>
      <c r="I64" s="190"/>
    </row>
    <row r="65" spans="2:9" ht="15.75">
      <c r="B65" s="179" t="s">
        <v>73</v>
      </c>
      <c r="C65" s="179"/>
      <c r="D65" s="190"/>
      <c r="E65" s="190"/>
      <c r="F65" s="190"/>
      <c r="G65" s="190"/>
      <c r="H65" s="190"/>
      <c r="I65" s="190"/>
    </row>
    <row r="66" spans="2:9" ht="15.75">
      <c r="B66" s="189" t="s">
        <v>11</v>
      </c>
      <c r="C66" s="189"/>
      <c r="D66" s="190"/>
      <c r="E66" s="190"/>
      <c r="F66" s="190"/>
      <c r="G66" s="190"/>
      <c r="H66" s="190"/>
      <c r="I66" s="190"/>
    </row>
    <row r="67" spans="2:9" ht="32.25" customHeight="1">
      <c r="B67" s="183" t="s">
        <v>30</v>
      </c>
      <c r="C67" s="183"/>
      <c r="D67" s="178"/>
      <c r="E67" s="178"/>
      <c r="F67" s="178"/>
      <c r="G67" s="178"/>
      <c r="H67" s="178"/>
      <c r="I67" s="178"/>
    </row>
    <row r="69" spans="2:9" s="5" customFormat="1" ht="31.5" customHeight="1" hidden="1">
      <c r="B69" s="192" t="s">
        <v>94</v>
      </c>
      <c r="C69" s="192"/>
      <c r="D69" s="192"/>
      <c r="E69" s="192"/>
      <c r="F69" s="192"/>
      <c r="G69" s="192"/>
      <c r="H69" s="192"/>
      <c r="I69" s="192"/>
    </row>
    <row r="70" spans="2:9" s="5" customFormat="1" ht="48" customHeight="1" hidden="1">
      <c r="B70" s="192" t="s">
        <v>328</v>
      </c>
      <c r="C70" s="192"/>
      <c r="D70" s="192"/>
      <c r="E70" s="192"/>
      <c r="F70" s="192"/>
      <c r="G70" s="192"/>
      <c r="H70" s="192"/>
      <c r="I70" s="192"/>
    </row>
    <row r="71" spans="2:4" ht="15.75">
      <c r="B71" s="9" t="s">
        <v>319</v>
      </c>
      <c r="D71" s="45"/>
    </row>
    <row r="72" spans="2:9" ht="49.5" customHeight="1">
      <c r="B72" s="172" t="s">
        <v>329</v>
      </c>
      <c r="C72" s="172"/>
      <c r="D72" s="187"/>
      <c r="E72" s="187"/>
      <c r="F72" s="187"/>
      <c r="G72" s="187"/>
      <c r="H72" s="187"/>
      <c r="I72" s="187"/>
    </row>
  </sheetData>
  <sheetProtection/>
  <mergeCells count="77">
    <mergeCell ref="D22:H22"/>
    <mergeCell ref="B43:C43"/>
    <mergeCell ref="D43:I43"/>
    <mergeCell ref="D25:I25"/>
    <mergeCell ref="B25:C25"/>
    <mergeCell ref="D39:I39"/>
    <mergeCell ref="B39:C39"/>
    <mergeCell ref="B35:B36"/>
    <mergeCell ref="B37:B38"/>
    <mergeCell ref="C8:H8"/>
    <mergeCell ref="B10:I10"/>
    <mergeCell ref="B13:C13"/>
    <mergeCell ref="B14:C14"/>
    <mergeCell ref="D13:I13"/>
    <mergeCell ref="D14:I14"/>
    <mergeCell ref="B12:C12"/>
    <mergeCell ref="D12:I12"/>
    <mergeCell ref="B69:I69"/>
    <mergeCell ref="B70:I70"/>
    <mergeCell ref="A16:A17"/>
    <mergeCell ref="D16:I17"/>
    <mergeCell ref="D67:I67"/>
    <mergeCell ref="D52:I52"/>
    <mergeCell ref="A62:A63"/>
    <mergeCell ref="D62:I63"/>
    <mergeCell ref="D66:I66"/>
    <mergeCell ref="D60:I60"/>
    <mergeCell ref="D61:I61"/>
    <mergeCell ref="D59:I59"/>
    <mergeCell ref="B67:C67"/>
    <mergeCell ref="B64:C64"/>
    <mergeCell ref="D64:I64"/>
    <mergeCell ref="B65:C65"/>
    <mergeCell ref="D65:I65"/>
    <mergeCell ref="B61:C61"/>
    <mergeCell ref="B59:C59"/>
    <mergeCell ref="B60:C60"/>
    <mergeCell ref="D15:I15"/>
    <mergeCell ref="I23:I24"/>
    <mergeCell ref="D48:I48"/>
    <mergeCell ref="B18:C18"/>
    <mergeCell ref="D23:D24"/>
    <mergeCell ref="E23:H23"/>
    <mergeCell ref="B32:B33"/>
    <mergeCell ref="B34:I34"/>
    <mergeCell ref="B48:C48"/>
    <mergeCell ref="B15:C15"/>
    <mergeCell ref="B72:I72"/>
    <mergeCell ref="D51:I51"/>
    <mergeCell ref="B49:C49"/>
    <mergeCell ref="B52:C52"/>
    <mergeCell ref="B53:C53"/>
    <mergeCell ref="D53:I53"/>
    <mergeCell ref="B51:C51"/>
    <mergeCell ref="B62:C63"/>
    <mergeCell ref="B66:C66"/>
    <mergeCell ref="B55:C55"/>
    <mergeCell ref="D20:I20"/>
    <mergeCell ref="B16:C17"/>
    <mergeCell ref="D18:I18"/>
    <mergeCell ref="B30:B31"/>
    <mergeCell ref="D19:I19"/>
    <mergeCell ref="B20:C20"/>
    <mergeCell ref="B21:I21"/>
    <mergeCell ref="B23:C24"/>
    <mergeCell ref="B19:C19"/>
    <mergeCell ref="B29:I29"/>
    <mergeCell ref="D58:I58"/>
    <mergeCell ref="B54:C54"/>
    <mergeCell ref="D54:I54"/>
    <mergeCell ref="D49:I49"/>
    <mergeCell ref="D55:I55"/>
    <mergeCell ref="D56:I56"/>
    <mergeCell ref="D50:I50"/>
    <mergeCell ref="B56:C56"/>
    <mergeCell ref="B50:C50"/>
    <mergeCell ref="B58:C58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workbookViewId="0" topLeftCell="A1">
      <selection activeCell="D31" sqref="D31"/>
    </sheetView>
  </sheetViews>
  <sheetFormatPr defaultColWidth="9.140625" defaultRowHeight="15"/>
  <cols>
    <col min="1" max="1" width="9.00390625" style="43" customWidth="1"/>
    <col min="2" max="2" width="59.00390625" style="36" customWidth="1"/>
    <col min="3" max="3" width="16.140625" style="33" customWidth="1"/>
    <col min="4" max="4" width="29.57421875" style="37" customWidth="1"/>
  </cols>
  <sheetData>
    <row r="2" spans="1:3" ht="30" customHeight="1">
      <c r="A2" s="67" t="s">
        <v>297</v>
      </c>
      <c r="B2" s="21"/>
      <c r="C2" s="37"/>
    </row>
    <row r="3" ht="14.25" customHeight="1"/>
    <row r="4" spans="2:4" ht="15.75" customHeight="1">
      <c r="B4" s="38" t="s">
        <v>10</v>
      </c>
      <c r="C4" s="204" t="s">
        <v>399</v>
      </c>
      <c r="D4" s="205"/>
    </row>
    <row r="5" spans="2:4" ht="15.75">
      <c r="B5" s="38" t="s">
        <v>33</v>
      </c>
      <c r="C5" s="196">
        <v>7420008301</v>
      </c>
      <c r="D5" s="197"/>
    </row>
    <row r="6" spans="2:4" ht="15.75">
      <c r="B6" s="38" t="s">
        <v>34</v>
      </c>
      <c r="C6" s="209">
        <v>742001001</v>
      </c>
      <c r="D6" s="211"/>
    </row>
    <row r="7" spans="2:4" ht="15.75" customHeight="1">
      <c r="B7" s="38" t="s">
        <v>77</v>
      </c>
      <c r="C7" s="227" t="s">
        <v>400</v>
      </c>
      <c r="D7" s="228"/>
    </row>
    <row r="8" spans="2:4" ht="15.75">
      <c r="B8" s="106" t="s">
        <v>81</v>
      </c>
      <c r="C8" s="209" t="s">
        <v>447</v>
      </c>
      <c r="D8" s="211"/>
    </row>
    <row r="9" spans="2:4" ht="64.5" customHeight="1">
      <c r="B9" s="39" t="s">
        <v>144</v>
      </c>
      <c r="C9" s="209" t="s">
        <v>444</v>
      </c>
      <c r="D9" s="211"/>
    </row>
    <row r="10" spans="3:4" ht="15.75">
      <c r="C10" s="157"/>
      <c r="D10" s="158"/>
    </row>
    <row r="11" spans="3:4" ht="14.25" customHeight="1">
      <c r="C11" s="159"/>
      <c r="D11" s="160"/>
    </row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2.5" customHeight="1">
      <c r="A13" s="44">
        <v>1</v>
      </c>
      <c r="B13" s="39" t="s">
        <v>147</v>
      </c>
      <c r="C13" s="16" t="s">
        <v>146</v>
      </c>
      <c r="D13" s="107">
        <v>608.57</v>
      </c>
    </row>
    <row r="14" spans="1:4" ht="33" customHeight="1">
      <c r="A14" s="44">
        <v>2</v>
      </c>
      <c r="B14" s="39" t="s">
        <v>153</v>
      </c>
      <c r="C14" s="16" t="s">
        <v>146</v>
      </c>
      <c r="D14" s="107">
        <f>D17+D47+D50+D51+D52+D53+D54+D57+D60+D61+D62</f>
        <v>714.17</v>
      </c>
    </row>
    <row r="15" spans="1:4" ht="15.75" customHeight="1">
      <c r="A15" s="44"/>
      <c r="B15" s="41" t="s">
        <v>148</v>
      </c>
      <c r="C15" s="16"/>
      <c r="D15" s="40"/>
    </row>
    <row r="16" spans="1:4" ht="20.25" customHeight="1">
      <c r="A16" s="44" t="s">
        <v>161</v>
      </c>
      <c r="B16" s="17" t="s">
        <v>44</v>
      </c>
      <c r="C16" s="16" t="s">
        <v>146</v>
      </c>
      <c r="D16" s="110">
        <v>0</v>
      </c>
    </row>
    <row r="17" spans="1:4" ht="18.75" customHeight="1">
      <c r="A17" s="44" t="s">
        <v>162</v>
      </c>
      <c r="B17" s="17" t="s">
        <v>277</v>
      </c>
      <c r="C17" s="16" t="s">
        <v>146</v>
      </c>
      <c r="D17" s="26">
        <v>242.5</v>
      </c>
    </row>
    <row r="18" spans="1:4" ht="18.75" customHeight="1">
      <c r="A18" s="55"/>
      <c r="B18" s="63" t="s">
        <v>148</v>
      </c>
      <c r="C18" s="57" t="s">
        <v>226</v>
      </c>
      <c r="D18" s="26"/>
    </row>
    <row r="19" spans="1:4" ht="18.75" customHeight="1">
      <c r="A19" s="55" t="s">
        <v>251</v>
      </c>
      <c r="B19" s="63" t="s">
        <v>278</v>
      </c>
      <c r="C19" s="57" t="s">
        <v>226</v>
      </c>
      <c r="D19" s="108">
        <v>0</v>
      </c>
    </row>
    <row r="20" spans="1:4" ht="18.75" customHeight="1">
      <c r="A20" s="55"/>
      <c r="B20" s="61" t="s">
        <v>239</v>
      </c>
      <c r="C20" s="58" t="s">
        <v>227</v>
      </c>
      <c r="D20" s="108">
        <v>0</v>
      </c>
    </row>
    <row r="21" spans="1:4" ht="18.75" customHeight="1">
      <c r="A21" s="55"/>
      <c r="B21" s="61" t="s">
        <v>238</v>
      </c>
      <c r="C21" s="58" t="s">
        <v>228</v>
      </c>
      <c r="D21" s="108">
        <v>0</v>
      </c>
    </row>
    <row r="22" spans="1:4" ht="18.75" customHeight="1">
      <c r="A22" s="55"/>
      <c r="B22" s="61" t="s">
        <v>45</v>
      </c>
      <c r="C22" s="219"/>
      <c r="D22" s="220"/>
    </row>
    <row r="23" spans="1:4" ht="18.75" customHeight="1">
      <c r="A23" s="55" t="s">
        <v>252</v>
      </c>
      <c r="B23" s="63" t="s">
        <v>279</v>
      </c>
      <c r="C23" s="57" t="s">
        <v>226</v>
      </c>
      <c r="D23" s="26">
        <v>242.5</v>
      </c>
    </row>
    <row r="24" spans="1:4" ht="18.75" customHeight="1">
      <c r="A24" s="55"/>
      <c r="B24" s="61" t="s">
        <v>237</v>
      </c>
      <c r="C24" s="58" t="s">
        <v>234</v>
      </c>
      <c r="D24" s="108">
        <f>D23/D25*1000</f>
        <v>3742.3</v>
      </c>
    </row>
    <row r="25" spans="1:4" ht="18.75" customHeight="1">
      <c r="A25" s="55"/>
      <c r="B25" s="61" t="s">
        <v>238</v>
      </c>
      <c r="C25" s="58" t="s">
        <v>235</v>
      </c>
      <c r="D25" s="108">
        <v>64.8</v>
      </c>
    </row>
    <row r="26" spans="1:4" ht="18.75" customHeight="1">
      <c r="A26" s="55"/>
      <c r="B26" s="61" t="s">
        <v>45</v>
      </c>
      <c r="C26" s="219"/>
      <c r="D26" s="220"/>
    </row>
    <row r="27" spans="1:4" ht="18.75" customHeight="1">
      <c r="A27" s="55"/>
      <c r="B27" s="63" t="s">
        <v>280</v>
      </c>
      <c r="C27" s="57" t="s">
        <v>226</v>
      </c>
      <c r="D27" s="108">
        <v>0</v>
      </c>
    </row>
    <row r="28" spans="1:4" ht="18.75" customHeight="1">
      <c r="A28" s="55"/>
      <c r="B28" s="61" t="s">
        <v>242</v>
      </c>
      <c r="C28" s="58" t="s">
        <v>234</v>
      </c>
      <c r="D28" s="108">
        <v>0</v>
      </c>
    </row>
    <row r="29" spans="1:4" ht="18.75" customHeight="1">
      <c r="A29" s="55"/>
      <c r="B29" s="61" t="s">
        <v>236</v>
      </c>
      <c r="C29" s="58" t="s">
        <v>235</v>
      </c>
      <c r="D29" s="108">
        <v>0</v>
      </c>
    </row>
    <row r="30" spans="1:4" ht="18.75" customHeight="1">
      <c r="A30" s="55"/>
      <c r="B30" s="61" t="s">
        <v>45</v>
      </c>
      <c r="C30" s="219"/>
      <c r="D30" s="220"/>
    </row>
    <row r="31" spans="1:4" ht="18.75" customHeight="1">
      <c r="A31" s="55"/>
      <c r="B31" s="63" t="s">
        <v>281</v>
      </c>
      <c r="C31" s="57" t="s">
        <v>226</v>
      </c>
      <c r="D31" s="108">
        <v>0</v>
      </c>
    </row>
    <row r="32" spans="1:4" ht="18.75" customHeight="1">
      <c r="A32" s="55"/>
      <c r="B32" s="61" t="s">
        <v>242</v>
      </c>
      <c r="C32" s="58" t="s">
        <v>234</v>
      </c>
      <c r="D32" s="108">
        <v>0</v>
      </c>
    </row>
    <row r="33" spans="1:4" ht="18.75" customHeight="1">
      <c r="A33" s="55"/>
      <c r="B33" s="61" t="s">
        <v>236</v>
      </c>
      <c r="C33" s="58" t="s">
        <v>235</v>
      </c>
      <c r="D33" s="108">
        <v>0</v>
      </c>
    </row>
    <row r="34" spans="1:4" ht="18.75" customHeight="1">
      <c r="A34" s="55"/>
      <c r="B34" s="61" t="s">
        <v>45</v>
      </c>
      <c r="C34" s="219"/>
      <c r="D34" s="220"/>
    </row>
    <row r="35" spans="1:4" ht="18.75" customHeight="1">
      <c r="A35" s="55" t="s">
        <v>282</v>
      </c>
      <c r="B35" s="63" t="s">
        <v>283</v>
      </c>
      <c r="C35" s="57" t="s">
        <v>226</v>
      </c>
      <c r="D35" s="108">
        <v>0</v>
      </c>
    </row>
    <row r="36" spans="1:4" ht="18.75" customHeight="1">
      <c r="A36" s="55"/>
      <c r="B36" s="61" t="s">
        <v>239</v>
      </c>
      <c r="C36" s="58" t="s">
        <v>227</v>
      </c>
      <c r="D36" s="108">
        <v>0</v>
      </c>
    </row>
    <row r="37" spans="1:4" ht="18.75" customHeight="1">
      <c r="A37" s="55"/>
      <c r="B37" s="61" t="s">
        <v>238</v>
      </c>
      <c r="C37" s="58" t="s">
        <v>228</v>
      </c>
      <c r="D37" s="108">
        <v>0</v>
      </c>
    </row>
    <row r="38" spans="1:4" ht="18.75" customHeight="1">
      <c r="A38" s="55"/>
      <c r="B38" s="61" t="s">
        <v>45</v>
      </c>
      <c r="C38" s="219"/>
      <c r="D38" s="220"/>
    </row>
    <row r="39" spans="1:4" ht="18.75" customHeight="1">
      <c r="A39" s="55" t="s">
        <v>284</v>
      </c>
      <c r="B39" s="63" t="s">
        <v>286</v>
      </c>
      <c r="C39" s="57" t="s">
        <v>226</v>
      </c>
      <c r="D39" s="108">
        <v>0</v>
      </c>
    </row>
    <row r="40" spans="1:4" ht="18.75" customHeight="1">
      <c r="A40" s="55"/>
      <c r="B40" s="61" t="s">
        <v>239</v>
      </c>
      <c r="C40" s="58" t="s">
        <v>227</v>
      </c>
      <c r="D40" s="108">
        <v>0</v>
      </c>
    </row>
    <row r="41" spans="1:4" ht="18.75" customHeight="1">
      <c r="A41" s="55"/>
      <c r="B41" s="61" t="s">
        <v>238</v>
      </c>
      <c r="C41" s="58" t="s">
        <v>228</v>
      </c>
      <c r="D41" s="108">
        <v>0</v>
      </c>
    </row>
    <row r="42" spans="1:4" ht="18.75" customHeight="1">
      <c r="A42" s="55"/>
      <c r="B42" s="61" t="s">
        <v>45</v>
      </c>
      <c r="C42" s="219"/>
      <c r="D42" s="220"/>
    </row>
    <row r="43" spans="1:4" ht="18.75" customHeight="1">
      <c r="A43" s="62" t="s">
        <v>287</v>
      </c>
      <c r="B43" s="63" t="s">
        <v>285</v>
      </c>
      <c r="C43" s="57" t="s">
        <v>226</v>
      </c>
      <c r="D43" s="108">
        <v>0</v>
      </c>
    </row>
    <row r="44" spans="1:4" ht="18.75" customHeight="1">
      <c r="A44" s="55"/>
      <c r="B44" s="61" t="s">
        <v>239</v>
      </c>
      <c r="C44" s="58" t="s">
        <v>227</v>
      </c>
      <c r="D44" s="108">
        <v>0</v>
      </c>
    </row>
    <row r="45" spans="1:4" ht="18.75" customHeight="1">
      <c r="A45" s="55"/>
      <c r="B45" s="61" t="s">
        <v>238</v>
      </c>
      <c r="C45" s="58" t="s">
        <v>228</v>
      </c>
      <c r="D45" s="108">
        <v>0</v>
      </c>
    </row>
    <row r="46" spans="1:4" ht="18.75" customHeight="1">
      <c r="A46" s="55"/>
      <c r="B46" s="61" t="s">
        <v>45</v>
      </c>
      <c r="C46" s="219"/>
      <c r="D46" s="220"/>
    </row>
    <row r="47" spans="1:4" ht="47.25">
      <c r="A47" s="44" t="s">
        <v>163</v>
      </c>
      <c r="B47" s="41" t="s">
        <v>46</v>
      </c>
      <c r="C47" s="16" t="s">
        <v>146</v>
      </c>
      <c r="D47" s="40">
        <v>42.18</v>
      </c>
    </row>
    <row r="48" spans="1:4" ht="19.5" customHeight="1">
      <c r="A48" s="44" t="s">
        <v>164</v>
      </c>
      <c r="B48" s="41" t="s">
        <v>150</v>
      </c>
      <c r="C48" s="16" t="s">
        <v>149</v>
      </c>
      <c r="D48" s="101">
        <f>D47/D49</f>
        <v>3.48</v>
      </c>
    </row>
    <row r="49" spans="1:4" ht="18" customHeight="1">
      <c r="A49" s="44" t="s">
        <v>165</v>
      </c>
      <c r="B49" s="41" t="s">
        <v>48</v>
      </c>
      <c r="C49" s="16" t="s">
        <v>151</v>
      </c>
      <c r="D49" s="40">
        <v>12.12</v>
      </c>
    </row>
    <row r="50" spans="1:4" ht="35.25" customHeight="1">
      <c r="A50" s="44" t="s">
        <v>166</v>
      </c>
      <c r="B50" s="41" t="s">
        <v>49</v>
      </c>
      <c r="C50" s="16" t="s">
        <v>146</v>
      </c>
      <c r="D50" s="40">
        <v>1.36</v>
      </c>
    </row>
    <row r="51" spans="1:4" ht="31.5">
      <c r="A51" s="44" t="s">
        <v>167</v>
      </c>
      <c r="B51" s="41" t="s">
        <v>152</v>
      </c>
      <c r="C51" s="16" t="s">
        <v>146</v>
      </c>
      <c r="D51" s="40">
        <v>0</v>
      </c>
    </row>
    <row r="52" spans="1:4" ht="33" customHeight="1">
      <c r="A52" s="44" t="s">
        <v>168</v>
      </c>
      <c r="B52" s="41" t="s">
        <v>50</v>
      </c>
      <c r="C52" s="16" t="s">
        <v>146</v>
      </c>
      <c r="D52" s="40">
        <v>227.33</v>
      </c>
    </row>
    <row r="53" spans="1:4" ht="47.25">
      <c r="A53" s="44" t="s">
        <v>169</v>
      </c>
      <c r="B53" s="41" t="s">
        <v>51</v>
      </c>
      <c r="C53" s="16" t="s">
        <v>146</v>
      </c>
      <c r="D53" s="101">
        <v>39.41</v>
      </c>
    </row>
    <row r="54" spans="1:4" ht="15.75">
      <c r="A54" s="44" t="s">
        <v>170</v>
      </c>
      <c r="B54" s="41" t="s">
        <v>154</v>
      </c>
      <c r="C54" s="16" t="s">
        <v>146</v>
      </c>
      <c r="D54" s="40">
        <v>51.8</v>
      </c>
    </row>
    <row r="55" spans="1:4" ht="15.75">
      <c r="A55" s="44"/>
      <c r="B55" s="41" t="s">
        <v>148</v>
      </c>
      <c r="C55" s="16"/>
      <c r="D55" s="40"/>
    </row>
    <row r="56" spans="1:4" ht="31.5">
      <c r="A56" s="44" t="s">
        <v>171</v>
      </c>
      <c r="B56" s="42" t="s">
        <v>52</v>
      </c>
      <c r="C56" s="16" t="s">
        <v>146</v>
      </c>
      <c r="D56" s="40">
        <v>51.8</v>
      </c>
    </row>
    <row r="57" spans="1:4" ht="15.75">
      <c r="A57" s="44" t="s">
        <v>172</v>
      </c>
      <c r="B57" s="41" t="s">
        <v>173</v>
      </c>
      <c r="C57" s="16" t="s">
        <v>146</v>
      </c>
      <c r="D57" s="101">
        <v>46.8</v>
      </c>
    </row>
    <row r="58" spans="1:4" ht="15.75">
      <c r="A58" s="44"/>
      <c r="B58" s="41" t="s">
        <v>148</v>
      </c>
      <c r="C58" s="16"/>
      <c r="D58" s="40"/>
    </row>
    <row r="59" spans="1:4" ht="31.5">
      <c r="A59" s="44" t="s">
        <v>174</v>
      </c>
      <c r="B59" s="42" t="s">
        <v>52</v>
      </c>
      <c r="C59" s="16" t="s">
        <v>146</v>
      </c>
      <c r="D59" s="101">
        <v>40</v>
      </c>
    </row>
    <row r="60" spans="1:4" ht="31.5">
      <c r="A60" s="44" t="s">
        <v>175</v>
      </c>
      <c r="B60" s="41" t="s">
        <v>53</v>
      </c>
      <c r="C60" s="16" t="s">
        <v>146</v>
      </c>
      <c r="D60" s="101">
        <v>17.8</v>
      </c>
    </row>
    <row r="61" spans="1:4" ht="66" customHeight="1">
      <c r="A61" s="44" t="s">
        <v>176</v>
      </c>
      <c r="B61" s="41" t="s">
        <v>315</v>
      </c>
      <c r="C61" s="16" t="s">
        <v>146</v>
      </c>
      <c r="D61" s="40">
        <v>44.99</v>
      </c>
    </row>
    <row r="62" spans="1:4" ht="18.75" customHeight="1">
      <c r="A62" s="44" t="s">
        <v>443</v>
      </c>
      <c r="B62" s="130" t="s">
        <v>432</v>
      </c>
      <c r="C62" s="16" t="s">
        <v>146</v>
      </c>
      <c r="D62" s="100">
        <v>0</v>
      </c>
    </row>
    <row r="63" spans="1:4" ht="15.75">
      <c r="A63" s="44" t="s">
        <v>177</v>
      </c>
      <c r="B63" s="39" t="s">
        <v>155</v>
      </c>
      <c r="C63" s="16" t="s">
        <v>146</v>
      </c>
      <c r="D63" s="101">
        <f>D13-D14</f>
        <v>-105.6</v>
      </c>
    </row>
    <row r="64" spans="1:4" ht="15.75">
      <c r="A64" s="44" t="s">
        <v>178</v>
      </c>
      <c r="B64" s="39" t="s">
        <v>156</v>
      </c>
      <c r="C64" s="16" t="s">
        <v>146</v>
      </c>
      <c r="D64" s="40">
        <v>0</v>
      </c>
    </row>
    <row r="65" spans="1:4" ht="15.75">
      <c r="A65" s="44"/>
      <c r="B65" s="41" t="s">
        <v>148</v>
      </c>
      <c r="C65" s="16"/>
      <c r="D65" s="40"/>
    </row>
    <row r="66" spans="1:4" ht="66" customHeight="1">
      <c r="A66" s="44" t="s">
        <v>179</v>
      </c>
      <c r="B66" s="41" t="s">
        <v>157</v>
      </c>
      <c r="C66" s="16" t="s">
        <v>146</v>
      </c>
      <c r="D66" s="40">
        <v>0</v>
      </c>
    </row>
    <row r="67" spans="1:4" ht="15.75">
      <c r="A67" s="44" t="s">
        <v>180</v>
      </c>
      <c r="B67" s="39" t="s">
        <v>158</v>
      </c>
      <c r="C67" s="16" t="s">
        <v>146</v>
      </c>
      <c r="D67" s="40">
        <v>0</v>
      </c>
    </row>
    <row r="68" spans="1:4" ht="15.75">
      <c r="A68" s="44"/>
      <c r="B68" s="41" t="s">
        <v>148</v>
      </c>
      <c r="C68" s="16"/>
      <c r="D68" s="40"/>
    </row>
    <row r="69" spans="1:4" ht="15.75">
      <c r="A69" s="44" t="s">
        <v>181</v>
      </c>
      <c r="B69" s="41" t="s">
        <v>159</v>
      </c>
      <c r="C69" s="16" t="s">
        <v>146</v>
      </c>
      <c r="D69" s="40">
        <v>0</v>
      </c>
    </row>
    <row r="70" spans="1:4" ht="47.25">
      <c r="A70" s="44" t="s">
        <v>182</v>
      </c>
      <c r="B70" s="39" t="s">
        <v>160</v>
      </c>
      <c r="C70" s="16"/>
      <c r="D70" s="40"/>
    </row>
    <row r="71" spans="1:4" ht="15.75">
      <c r="A71" s="44" t="s">
        <v>183</v>
      </c>
      <c r="B71" s="39" t="s">
        <v>189</v>
      </c>
      <c r="C71" s="16" t="s">
        <v>188</v>
      </c>
      <c r="D71" s="116">
        <v>0.86</v>
      </c>
    </row>
    <row r="72" spans="1:4" ht="15.75">
      <c r="A72" s="44" t="s">
        <v>184</v>
      </c>
      <c r="B72" s="39" t="s">
        <v>190</v>
      </c>
      <c r="C72" s="16" t="s">
        <v>188</v>
      </c>
      <c r="D72" s="40">
        <v>0.24</v>
      </c>
    </row>
    <row r="73" spans="1:4" ht="15.75">
      <c r="A73" s="44" t="s">
        <v>185</v>
      </c>
      <c r="B73" s="39" t="s">
        <v>192</v>
      </c>
      <c r="C73" s="16" t="s">
        <v>191</v>
      </c>
      <c r="D73" s="116">
        <v>0.433</v>
      </c>
    </row>
    <row r="74" spans="1:4" ht="15.75">
      <c r="A74" s="44" t="s">
        <v>186</v>
      </c>
      <c r="B74" s="39" t="s">
        <v>193</v>
      </c>
      <c r="C74" s="16" t="s">
        <v>191</v>
      </c>
      <c r="D74" s="40">
        <v>0</v>
      </c>
    </row>
    <row r="75" spans="1:4" ht="15.75">
      <c r="A75" s="44" t="s">
        <v>187</v>
      </c>
      <c r="B75" s="39" t="s">
        <v>194</v>
      </c>
      <c r="C75" s="16" t="s">
        <v>191</v>
      </c>
      <c r="D75" s="116">
        <v>0.234</v>
      </c>
    </row>
    <row r="76" spans="1:4" ht="15.75">
      <c r="A76" s="44"/>
      <c r="B76" s="41" t="s">
        <v>148</v>
      </c>
      <c r="C76" s="16"/>
      <c r="D76" s="40"/>
    </row>
    <row r="77" spans="1:4" ht="15.75">
      <c r="A77" s="44" t="s">
        <v>195</v>
      </c>
      <c r="B77" s="17" t="s">
        <v>197</v>
      </c>
      <c r="C77" s="16" t="s">
        <v>191</v>
      </c>
      <c r="D77" s="161">
        <v>0.053</v>
      </c>
    </row>
    <row r="78" spans="1:4" ht="15.75">
      <c r="A78" s="44" t="s">
        <v>196</v>
      </c>
      <c r="B78" s="17" t="s">
        <v>198</v>
      </c>
      <c r="C78" s="16" t="s">
        <v>191</v>
      </c>
      <c r="D78" s="161">
        <f>D75-D77</f>
        <v>0.181</v>
      </c>
    </row>
    <row r="79" spans="1:4" ht="32.25" customHeight="1">
      <c r="A79" s="44" t="s">
        <v>199</v>
      </c>
      <c r="B79" s="39" t="s">
        <v>209</v>
      </c>
      <c r="C79" s="16" t="s">
        <v>210</v>
      </c>
      <c r="D79" s="114">
        <v>44.7</v>
      </c>
    </row>
    <row r="80" spans="1:4" ht="31.5">
      <c r="A80" s="44" t="s">
        <v>200</v>
      </c>
      <c r="B80" s="39" t="s">
        <v>212</v>
      </c>
      <c r="C80" s="16" t="s">
        <v>211</v>
      </c>
      <c r="D80" s="116">
        <v>0.83</v>
      </c>
    </row>
    <row r="81" spans="1:4" ht="31.5">
      <c r="A81" s="44" t="s">
        <v>201</v>
      </c>
      <c r="B81" s="39" t="s">
        <v>214</v>
      </c>
      <c r="C81" s="16" t="s">
        <v>211</v>
      </c>
      <c r="D81" s="40">
        <v>0</v>
      </c>
    </row>
    <row r="82" spans="1:4" ht="15.75">
      <c r="A82" s="44" t="s">
        <v>202</v>
      </c>
      <c r="B82" s="39" t="s">
        <v>215</v>
      </c>
      <c r="C82" s="16" t="s">
        <v>213</v>
      </c>
      <c r="D82" s="40">
        <v>0</v>
      </c>
    </row>
    <row r="83" spans="1:4" ht="15.75">
      <c r="A83" s="44" t="s">
        <v>203</v>
      </c>
      <c r="B83" s="39" t="s">
        <v>216</v>
      </c>
      <c r="C83" s="16" t="s">
        <v>213</v>
      </c>
      <c r="D83" s="40">
        <v>1</v>
      </c>
    </row>
    <row r="84" spans="1:4" ht="15.75">
      <c r="A84" s="44" t="s">
        <v>204</v>
      </c>
      <c r="B84" s="39" t="s">
        <v>217</v>
      </c>
      <c r="C84" s="16" t="s">
        <v>213</v>
      </c>
      <c r="D84" s="40">
        <v>0</v>
      </c>
    </row>
    <row r="85" spans="1:4" ht="31.5">
      <c r="A85" s="44" t="s">
        <v>205</v>
      </c>
      <c r="B85" s="39" t="s">
        <v>219</v>
      </c>
      <c r="C85" s="16" t="s">
        <v>218</v>
      </c>
      <c r="D85" s="40">
        <v>8</v>
      </c>
    </row>
    <row r="86" spans="1:4" ht="31.5">
      <c r="A86" s="44" t="s">
        <v>206</v>
      </c>
      <c r="B86" s="39" t="s">
        <v>221</v>
      </c>
      <c r="C86" s="16" t="s">
        <v>220</v>
      </c>
      <c r="D86" s="100">
        <v>170.8</v>
      </c>
    </row>
    <row r="87" spans="1:4" ht="31.5">
      <c r="A87" s="44" t="s">
        <v>207</v>
      </c>
      <c r="B87" s="39" t="s">
        <v>223</v>
      </c>
      <c r="C87" s="16" t="s">
        <v>222</v>
      </c>
      <c r="D87" s="101">
        <f>D49/D73</f>
        <v>27.99</v>
      </c>
    </row>
    <row r="88" spans="1:4" ht="31.5">
      <c r="A88" s="44" t="s">
        <v>208</v>
      </c>
      <c r="B88" s="39" t="s">
        <v>244</v>
      </c>
      <c r="C88" s="16" t="s">
        <v>224</v>
      </c>
      <c r="D88" s="101">
        <v>0.4</v>
      </c>
    </row>
    <row r="90" ht="15.75">
      <c r="B90" s="36" t="s">
        <v>225</v>
      </c>
    </row>
    <row r="91" spans="2:4" ht="128.25" customHeight="1">
      <c r="B91" s="225" t="s">
        <v>340</v>
      </c>
      <c r="C91" s="225"/>
      <c r="D91" s="225"/>
    </row>
    <row r="92" spans="2:4" ht="38.25" customHeight="1">
      <c r="B92" s="225" t="s">
        <v>246</v>
      </c>
      <c r="C92" s="226"/>
      <c r="D92" s="226"/>
    </row>
    <row r="96" ht="14.25" customHeight="1"/>
  </sheetData>
  <sheetProtection/>
  <mergeCells count="15"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  <mergeCell ref="C38:D38"/>
    <mergeCell ref="C4:D4"/>
    <mergeCell ref="C5:D5"/>
    <mergeCell ref="C6:D6"/>
    <mergeCell ref="C7:D7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workbookViewId="0" topLeftCell="A1">
      <selection activeCell="C9" sqref="C9:D9"/>
    </sheetView>
  </sheetViews>
  <sheetFormatPr defaultColWidth="9.140625" defaultRowHeight="15"/>
  <cols>
    <col min="1" max="1" width="9.00390625" style="43" customWidth="1"/>
    <col min="2" max="2" width="59.00390625" style="36" customWidth="1"/>
    <col min="3" max="3" width="16.140625" style="33" customWidth="1"/>
    <col min="4" max="4" width="29.57421875" style="37" customWidth="1"/>
  </cols>
  <sheetData>
    <row r="2" spans="1:3" ht="30" customHeight="1">
      <c r="A2" s="67" t="s">
        <v>297</v>
      </c>
      <c r="B2" s="21"/>
      <c r="C2" s="37"/>
    </row>
    <row r="3" ht="14.25" customHeight="1"/>
    <row r="4" spans="2:4" ht="15.75" customHeight="1">
      <c r="B4" s="38" t="s">
        <v>10</v>
      </c>
      <c r="C4" s="204" t="s">
        <v>399</v>
      </c>
      <c r="D4" s="205"/>
    </row>
    <row r="5" spans="2:4" ht="15.75">
      <c r="B5" s="38" t="s">
        <v>33</v>
      </c>
      <c r="C5" s="196">
        <v>7420008301</v>
      </c>
      <c r="D5" s="197"/>
    </row>
    <row r="6" spans="2:4" ht="15.75">
      <c r="B6" s="38" t="s">
        <v>34</v>
      </c>
      <c r="C6" s="209">
        <v>742001001</v>
      </c>
      <c r="D6" s="211"/>
    </row>
    <row r="7" spans="2:4" ht="15.75" customHeight="1">
      <c r="B7" s="38" t="s">
        <v>77</v>
      </c>
      <c r="C7" s="227" t="s">
        <v>400</v>
      </c>
      <c r="D7" s="228"/>
    </row>
    <row r="8" spans="2:4" ht="15.75">
      <c r="B8" s="106" t="s">
        <v>81</v>
      </c>
      <c r="C8" s="209" t="s">
        <v>446</v>
      </c>
      <c r="D8" s="211"/>
    </row>
    <row r="9" spans="2:4" ht="64.5" customHeight="1">
      <c r="B9" s="39" t="s">
        <v>144</v>
      </c>
      <c r="C9" s="209" t="s">
        <v>445</v>
      </c>
      <c r="D9" s="211"/>
    </row>
    <row r="10" spans="3:4" ht="15.75">
      <c r="C10" s="157"/>
      <c r="D10" s="158"/>
    </row>
    <row r="11" spans="3:4" ht="14.25" customHeight="1">
      <c r="C11" s="159"/>
      <c r="D11" s="160"/>
    </row>
    <row r="12" spans="1:4" s="32" customFormat="1" ht="34.5" customHeight="1">
      <c r="A12" s="44" t="s">
        <v>143</v>
      </c>
      <c r="B12" s="34" t="s">
        <v>12</v>
      </c>
      <c r="C12" s="35" t="s">
        <v>145</v>
      </c>
      <c r="D12" s="31" t="s">
        <v>13</v>
      </c>
    </row>
    <row r="13" spans="1:4" ht="22.5" customHeight="1">
      <c r="A13" s="44">
        <v>1</v>
      </c>
      <c r="B13" s="39" t="s">
        <v>147</v>
      </c>
      <c r="C13" s="16" t="s">
        <v>146</v>
      </c>
      <c r="D13" s="107">
        <v>211.17</v>
      </c>
    </row>
    <row r="14" spans="1:4" ht="33" customHeight="1">
      <c r="A14" s="44">
        <v>2</v>
      </c>
      <c r="B14" s="39" t="s">
        <v>153</v>
      </c>
      <c r="C14" s="16" t="s">
        <v>146</v>
      </c>
      <c r="D14" s="107">
        <f>D17+D47+D50+D51+D52+D53+D54+D57+D60+D61+D62</f>
        <v>179.87</v>
      </c>
    </row>
    <row r="15" spans="1:4" ht="15.75" customHeight="1">
      <c r="A15" s="44"/>
      <c r="B15" s="41" t="s">
        <v>148</v>
      </c>
      <c r="C15" s="16"/>
      <c r="D15" s="40"/>
    </row>
    <row r="16" spans="1:4" ht="20.25" customHeight="1">
      <c r="A16" s="44" t="s">
        <v>161</v>
      </c>
      <c r="B16" s="17" t="s">
        <v>44</v>
      </c>
      <c r="C16" s="16" t="s">
        <v>146</v>
      </c>
      <c r="D16" s="110">
        <v>0</v>
      </c>
    </row>
    <row r="17" spans="1:4" ht="18.75" customHeight="1">
      <c r="A17" s="44" t="s">
        <v>162</v>
      </c>
      <c r="B17" s="17" t="s">
        <v>277</v>
      </c>
      <c r="C17" s="16" t="s">
        <v>146</v>
      </c>
      <c r="D17" s="26">
        <v>46.3</v>
      </c>
    </row>
    <row r="18" spans="1:4" ht="18.75" customHeight="1">
      <c r="A18" s="55"/>
      <c r="B18" s="63" t="s">
        <v>148</v>
      </c>
      <c r="C18" s="57" t="s">
        <v>226</v>
      </c>
      <c r="D18" s="26"/>
    </row>
    <row r="19" spans="1:4" ht="18.75" customHeight="1">
      <c r="A19" s="55" t="s">
        <v>251</v>
      </c>
      <c r="B19" s="63" t="s">
        <v>278</v>
      </c>
      <c r="C19" s="57" t="s">
        <v>226</v>
      </c>
      <c r="D19" s="108">
        <v>0</v>
      </c>
    </row>
    <row r="20" spans="1:4" ht="18.75" customHeight="1">
      <c r="A20" s="55"/>
      <c r="B20" s="61" t="s">
        <v>239</v>
      </c>
      <c r="C20" s="58" t="s">
        <v>227</v>
      </c>
      <c r="D20" s="108">
        <v>0</v>
      </c>
    </row>
    <row r="21" spans="1:4" ht="18.75" customHeight="1">
      <c r="A21" s="55"/>
      <c r="B21" s="61" t="s">
        <v>238</v>
      </c>
      <c r="C21" s="58" t="s">
        <v>228</v>
      </c>
      <c r="D21" s="108">
        <v>0</v>
      </c>
    </row>
    <row r="22" spans="1:4" ht="18.75" customHeight="1">
      <c r="A22" s="55"/>
      <c r="B22" s="61" t="s">
        <v>45</v>
      </c>
      <c r="C22" s="219"/>
      <c r="D22" s="220"/>
    </row>
    <row r="23" spans="1:4" ht="18.75" customHeight="1">
      <c r="A23" s="55" t="s">
        <v>252</v>
      </c>
      <c r="B23" s="63" t="s">
        <v>279</v>
      </c>
      <c r="C23" s="57" t="s">
        <v>226</v>
      </c>
      <c r="D23" s="26">
        <v>46.3</v>
      </c>
    </row>
    <row r="24" spans="1:4" ht="18.75" customHeight="1">
      <c r="A24" s="55"/>
      <c r="B24" s="61" t="s">
        <v>237</v>
      </c>
      <c r="C24" s="58" t="s">
        <v>234</v>
      </c>
      <c r="D24" s="108">
        <f>D23/D25*1000</f>
        <v>2949</v>
      </c>
    </row>
    <row r="25" spans="1:4" ht="18.75" customHeight="1">
      <c r="A25" s="55"/>
      <c r="B25" s="61" t="s">
        <v>238</v>
      </c>
      <c r="C25" s="58" t="s">
        <v>235</v>
      </c>
      <c r="D25" s="108">
        <v>15.7</v>
      </c>
    </row>
    <row r="26" spans="1:4" ht="18.75" customHeight="1">
      <c r="A26" s="55"/>
      <c r="B26" s="61" t="s">
        <v>45</v>
      </c>
      <c r="C26" s="219"/>
      <c r="D26" s="220"/>
    </row>
    <row r="27" spans="1:4" ht="18.75" customHeight="1">
      <c r="A27" s="55"/>
      <c r="B27" s="63" t="s">
        <v>280</v>
      </c>
      <c r="C27" s="57" t="s">
        <v>226</v>
      </c>
      <c r="D27" s="108">
        <v>0</v>
      </c>
    </row>
    <row r="28" spans="1:4" ht="18.75" customHeight="1">
      <c r="A28" s="55"/>
      <c r="B28" s="61" t="s">
        <v>242</v>
      </c>
      <c r="C28" s="58" t="s">
        <v>234</v>
      </c>
      <c r="D28" s="108">
        <v>0</v>
      </c>
    </row>
    <row r="29" spans="1:4" ht="18.75" customHeight="1">
      <c r="A29" s="55"/>
      <c r="B29" s="61" t="s">
        <v>236</v>
      </c>
      <c r="C29" s="58" t="s">
        <v>235</v>
      </c>
      <c r="D29" s="108">
        <v>0</v>
      </c>
    </row>
    <row r="30" spans="1:4" ht="18.75" customHeight="1">
      <c r="A30" s="55"/>
      <c r="B30" s="61" t="s">
        <v>45</v>
      </c>
      <c r="C30" s="219"/>
      <c r="D30" s="220"/>
    </row>
    <row r="31" spans="1:4" ht="18.75" customHeight="1">
      <c r="A31" s="55"/>
      <c r="B31" s="63" t="s">
        <v>281</v>
      </c>
      <c r="C31" s="57" t="s">
        <v>226</v>
      </c>
      <c r="D31" s="108">
        <v>0</v>
      </c>
    </row>
    <row r="32" spans="1:4" ht="18.75" customHeight="1">
      <c r="A32" s="55"/>
      <c r="B32" s="61" t="s">
        <v>242</v>
      </c>
      <c r="C32" s="58" t="s">
        <v>234</v>
      </c>
      <c r="D32" s="108">
        <v>0</v>
      </c>
    </row>
    <row r="33" spans="1:4" ht="18.75" customHeight="1">
      <c r="A33" s="55"/>
      <c r="B33" s="61" t="s">
        <v>236</v>
      </c>
      <c r="C33" s="58" t="s">
        <v>235</v>
      </c>
      <c r="D33" s="108">
        <v>0</v>
      </c>
    </row>
    <row r="34" spans="1:4" ht="18.75" customHeight="1">
      <c r="A34" s="55"/>
      <c r="B34" s="61" t="s">
        <v>45</v>
      </c>
      <c r="C34" s="219"/>
      <c r="D34" s="220"/>
    </row>
    <row r="35" spans="1:4" ht="18.75" customHeight="1">
      <c r="A35" s="55" t="s">
        <v>282</v>
      </c>
      <c r="B35" s="63" t="s">
        <v>283</v>
      </c>
      <c r="C35" s="57" t="s">
        <v>226</v>
      </c>
      <c r="D35" s="108">
        <v>0</v>
      </c>
    </row>
    <row r="36" spans="1:4" ht="18.75" customHeight="1">
      <c r="A36" s="55"/>
      <c r="B36" s="61" t="s">
        <v>239</v>
      </c>
      <c r="C36" s="58" t="s">
        <v>227</v>
      </c>
      <c r="D36" s="108">
        <v>0</v>
      </c>
    </row>
    <row r="37" spans="1:4" ht="18.75" customHeight="1">
      <c r="A37" s="55"/>
      <c r="B37" s="61" t="s">
        <v>238</v>
      </c>
      <c r="C37" s="58" t="s">
        <v>228</v>
      </c>
      <c r="D37" s="108">
        <v>0</v>
      </c>
    </row>
    <row r="38" spans="1:4" ht="18.75" customHeight="1">
      <c r="A38" s="55"/>
      <c r="B38" s="61" t="s">
        <v>45</v>
      </c>
      <c r="C38" s="219"/>
      <c r="D38" s="220"/>
    </row>
    <row r="39" spans="1:4" ht="18.75" customHeight="1">
      <c r="A39" s="55" t="s">
        <v>284</v>
      </c>
      <c r="B39" s="63" t="s">
        <v>286</v>
      </c>
      <c r="C39" s="57" t="s">
        <v>226</v>
      </c>
      <c r="D39" s="108">
        <v>0</v>
      </c>
    </row>
    <row r="40" spans="1:4" ht="18.75" customHeight="1">
      <c r="A40" s="55"/>
      <c r="B40" s="61" t="s">
        <v>239</v>
      </c>
      <c r="C40" s="58" t="s">
        <v>227</v>
      </c>
      <c r="D40" s="108">
        <v>0</v>
      </c>
    </row>
    <row r="41" spans="1:4" ht="18.75" customHeight="1">
      <c r="A41" s="55"/>
      <c r="B41" s="61" t="s">
        <v>238</v>
      </c>
      <c r="C41" s="58" t="s">
        <v>228</v>
      </c>
      <c r="D41" s="108">
        <v>0</v>
      </c>
    </row>
    <row r="42" spans="1:4" ht="18.75" customHeight="1">
      <c r="A42" s="55"/>
      <c r="B42" s="61" t="s">
        <v>45</v>
      </c>
      <c r="C42" s="219"/>
      <c r="D42" s="220"/>
    </row>
    <row r="43" spans="1:4" ht="18.75" customHeight="1">
      <c r="A43" s="62" t="s">
        <v>287</v>
      </c>
      <c r="B43" s="63" t="s">
        <v>285</v>
      </c>
      <c r="C43" s="57" t="s">
        <v>226</v>
      </c>
      <c r="D43" s="108">
        <v>0</v>
      </c>
    </row>
    <row r="44" spans="1:4" ht="18.75" customHeight="1">
      <c r="A44" s="55"/>
      <c r="B44" s="61" t="s">
        <v>239</v>
      </c>
      <c r="C44" s="58" t="s">
        <v>227</v>
      </c>
      <c r="D44" s="108">
        <v>0</v>
      </c>
    </row>
    <row r="45" spans="1:4" ht="18.75" customHeight="1">
      <c r="A45" s="55"/>
      <c r="B45" s="61" t="s">
        <v>238</v>
      </c>
      <c r="C45" s="58" t="s">
        <v>228</v>
      </c>
      <c r="D45" s="108">
        <v>0</v>
      </c>
    </row>
    <row r="46" spans="1:4" ht="18.75" customHeight="1">
      <c r="A46" s="55"/>
      <c r="B46" s="61" t="s">
        <v>45</v>
      </c>
      <c r="C46" s="219"/>
      <c r="D46" s="220"/>
    </row>
    <row r="47" spans="1:4" ht="47.25">
      <c r="A47" s="44" t="s">
        <v>163</v>
      </c>
      <c r="B47" s="41" t="s">
        <v>46</v>
      </c>
      <c r="C47" s="16" t="s">
        <v>146</v>
      </c>
      <c r="D47" s="40">
        <v>17.25</v>
      </c>
    </row>
    <row r="48" spans="1:4" ht="19.5" customHeight="1">
      <c r="A48" s="44" t="s">
        <v>164</v>
      </c>
      <c r="B48" s="41" t="s">
        <v>150</v>
      </c>
      <c r="C48" s="16" t="s">
        <v>149</v>
      </c>
      <c r="D48" s="101">
        <f>D47/D49</f>
        <v>3.38</v>
      </c>
    </row>
    <row r="49" spans="1:4" ht="18" customHeight="1">
      <c r="A49" s="44" t="s">
        <v>165</v>
      </c>
      <c r="B49" s="41" t="s">
        <v>48</v>
      </c>
      <c r="C49" s="16" t="s">
        <v>151</v>
      </c>
      <c r="D49" s="40">
        <v>5.0976</v>
      </c>
    </row>
    <row r="50" spans="1:4" ht="35.25" customHeight="1">
      <c r="A50" s="44" t="s">
        <v>166</v>
      </c>
      <c r="B50" s="41" t="s">
        <v>49</v>
      </c>
      <c r="C50" s="16" t="s">
        <v>146</v>
      </c>
      <c r="D50" s="40">
        <v>0</v>
      </c>
    </row>
    <row r="51" spans="1:4" ht="31.5">
      <c r="A51" s="44" t="s">
        <v>167</v>
      </c>
      <c r="B51" s="41" t="s">
        <v>152</v>
      </c>
      <c r="C51" s="16" t="s">
        <v>146</v>
      </c>
      <c r="D51" s="40">
        <v>0</v>
      </c>
    </row>
    <row r="52" spans="1:4" ht="33" customHeight="1">
      <c r="A52" s="44" t="s">
        <v>168</v>
      </c>
      <c r="B52" s="41" t="s">
        <v>50</v>
      </c>
      <c r="C52" s="16" t="s">
        <v>146</v>
      </c>
      <c r="D52" s="40">
        <v>21.67</v>
      </c>
    </row>
    <row r="53" spans="1:4" ht="47.25">
      <c r="A53" s="44" t="s">
        <v>169</v>
      </c>
      <c r="B53" s="41" t="s">
        <v>51</v>
      </c>
      <c r="C53" s="16" t="s">
        <v>146</v>
      </c>
      <c r="D53" s="101">
        <v>42.83</v>
      </c>
    </row>
    <row r="54" spans="1:4" ht="15.75">
      <c r="A54" s="44" t="s">
        <v>170</v>
      </c>
      <c r="B54" s="41" t="s">
        <v>154</v>
      </c>
      <c r="C54" s="16" t="s">
        <v>146</v>
      </c>
      <c r="D54" s="40">
        <v>16.1</v>
      </c>
    </row>
    <row r="55" spans="1:4" ht="15.75">
      <c r="A55" s="44"/>
      <c r="B55" s="41" t="s">
        <v>148</v>
      </c>
      <c r="C55" s="16"/>
      <c r="D55" s="40"/>
    </row>
    <row r="56" spans="1:4" ht="31.5">
      <c r="A56" s="44" t="s">
        <v>171</v>
      </c>
      <c r="B56" s="42" t="s">
        <v>52</v>
      </c>
      <c r="C56" s="16" t="s">
        <v>146</v>
      </c>
      <c r="D56" s="40">
        <v>16.1</v>
      </c>
    </row>
    <row r="57" spans="1:4" ht="15.75">
      <c r="A57" s="44" t="s">
        <v>172</v>
      </c>
      <c r="B57" s="41" t="s">
        <v>173</v>
      </c>
      <c r="C57" s="16" t="s">
        <v>146</v>
      </c>
      <c r="D57" s="101">
        <v>18.9</v>
      </c>
    </row>
    <row r="58" spans="1:4" ht="15.75">
      <c r="A58" s="44"/>
      <c r="B58" s="41" t="s">
        <v>148</v>
      </c>
      <c r="C58" s="16"/>
      <c r="D58" s="40"/>
    </row>
    <row r="59" spans="1:4" ht="31.5">
      <c r="A59" s="44" t="s">
        <v>174</v>
      </c>
      <c r="B59" s="42" t="s">
        <v>52</v>
      </c>
      <c r="C59" s="16" t="s">
        <v>146</v>
      </c>
      <c r="D59" s="101">
        <v>16.5</v>
      </c>
    </row>
    <row r="60" spans="1:4" ht="31.5">
      <c r="A60" s="44" t="s">
        <v>175</v>
      </c>
      <c r="B60" s="41" t="s">
        <v>53</v>
      </c>
      <c r="C60" s="16" t="s">
        <v>146</v>
      </c>
      <c r="D60" s="101">
        <v>14.02</v>
      </c>
    </row>
    <row r="61" spans="1:4" ht="66" customHeight="1">
      <c r="A61" s="44" t="s">
        <v>176</v>
      </c>
      <c r="B61" s="41" t="s">
        <v>315</v>
      </c>
      <c r="C61" s="16" t="s">
        <v>146</v>
      </c>
      <c r="D61" s="40">
        <v>2.8</v>
      </c>
    </row>
    <row r="62" spans="1:4" ht="18.75" customHeight="1">
      <c r="A62" s="44" t="s">
        <v>443</v>
      </c>
      <c r="B62" s="130" t="s">
        <v>432</v>
      </c>
      <c r="C62" s="16" t="s">
        <v>146</v>
      </c>
      <c r="D62" s="100">
        <v>0</v>
      </c>
    </row>
    <row r="63" spans="1:4" ht="15.75">
      <c r="A63" s="44" t="s">
        <v>177</v>
      </c>
      <c r="B63" s="39" t="s">
        <v>155</v>
      </c>
      <c r="C63" s="16" t="s">
        <v>146</v>
      </c>
      <c r="D63" s="101">
        <f>D13-D14</f>
        <v>31.3</v>
      </c>
    </row>
    <row r="64" spans="1:4" ht="15.75">
      <c r="A64" s="44" t="s">
        <v>178</v>
      </c>
      <c r="B64" s="39" t="s">
        <v>156</v>
      </c>
      <c r="C64" s="16" t="s">
        <v>146</v>
      </c>
      <c r="D64" s="40">
        <v>0</v>
      </c>
    </row>
    <row r="65" spans="1:4" ht="15.75">
      <c r="A65" s="44"/>
      <c r="B65" s="41" t="s">
        <v>148</v>
      </c>
      <c r="C65" s="16"/>
      <c r="D65" s="40"/>
    </row>
    <row r="66" spans="1:4" ht="66" customHeight="1">
      <c r="A66" s="44" t="s">
        <v>179</v>
      </c>
      <c r="B66" s="41" t="s">
        <v>157</v>
      </c>
      <c r="C66" s="16" t="s">
        <v>146</v>
      </c>
      <c r="D66" s="40">
        <v>0</v>
      </c>
    </row>
    <row r="67" spans="1:4" ht="15.75">
      <c r="A67" s="44" t="s">
        <v>180</v>
      </c>
      <c r="B67" s="39" t="s">
        <v>158</v>
      </c>
      <c r="C67" s="16" t="s">
        <v>146</v>
      </c>
      <c r="D67" s="40">
        <v>0</v>
      </c>
    </row>
    <row r="68" spans="1:4" ht="15.75">
      <c r="A68" s="44"/>
      <c r="B68" s="41" t="s">
        <v>148</v>
      </c>
      <c r="C68" s="16"/>
      <c r="D68" s="40"/>
    </row>
    <row r="69" spans="1:4" ht="15.75">
      <c r="A69" s="44" t="s">
        <v>181</v>
      </c>
      <c r="B69" s="41" t="s">
        <v>159</v>
      </c>
      <c r="C69" s="16" t="s">
        <v>146</v>
      </c>
      <c r="D69" s="40">
        <v>0</v>
      </c>
    </row>
    <row r="70" spans="1:4" ht="47.25">
      <c r="A70" s="44" t="s">
        <v>182</v>
      </c>
      <c r="B70" s="39" t="s">
        <v>160</v>
      </c>
      <c r="C70" s="16"/>
      <c r="D70" s="40"/>
    </row>
    <row r="71" spans="1:4" ht="15.75">
      <c r="A71" s="44" t="s">
        <v>183</v>
      </c>
      <c r="B71" s="39" t="s">
        <v>189</v>
      </c>
      <c r="C71" s="16" t="s">
        <v>188</v>
      </c>
      <c r="D71" s="116">
        <v>0.12</v>
      </c>
    </row>
    <row r="72" spans="1:4" ht="15.75">
      <c r="A72" s="44" t="s">
        <v>184</v>
      </c>
      <c r="B72" s="39" t="s">
        <v>190</v>
      </c>
      <c r="C72" s="16" t="s">
        <v>188</v>
      </c>
      <c r="D72" s="116">
        <v>0.12</v>
      </c>
    </row>
    <row r="73" spans="1:4" ht="15.75">
      <c r="A73" s="44" t="s">
        <v>185</v>
      </c>
      <c r="B73" s="39" t="s">
        <v>192</v>
      </c>
      <c r="C73" s="16" t="s">
        <v>191</v>
      </c>
      <c r="D73" s="116">
        <v>0.105</v>
      </c>
    </row>
    <row r="74" spans="1:4" ht="15.75">
      <c r="A74" s="44" t="s">
        <v>186</v>
      </c>
      <c r="B74" s="39" t="s">
        <v>193</v>
      </c>
      <c r="C74" s="16" t="s">
        <v>191</v>
      </c>
      <c r="D74" s="40">
        <v>0</v>
      </c>
    </row>
    <row r="75" spans="1:4" ht="15.75">
      <c r="A75" s="44" t="s">
        <v>187</v>
      </c>
      <c r="B75" s="39" t="s">
        <v>194</v>
      </c>
      <c r="C75" s="16" t="s">
        <v>191</v>
      </c>
      <c r="D75" s="116">
        <v>0.104</v>
      </c>
    </row>
    <row r="76" spans="1:4" ht="15.75">
      <c r="A76" s="44"/>
      <c r="B76" s="41" t="s">
        <v>148</v>
      </c>
      <c r="C76" s="16"/>
      <c r="D76" s="40"/>
    </row>
    <row r="77" spans="1:4" ht="15.75">
      <c r="A77" s="44" t="s">
        <v>195</v>
      </c>
      <c r="B77" s="17" t="s">
        <v>197</v>
      </c>
      <c r="C77" s="16" t="s">
        <v>191</v>
      </c>
      <c r="D77" s="161">
        <v>0</v>
      </c>
    </row>
    <row r="78" spans="1:4" ht="15.75">
      <c r="A78" s="44" t="s">
        <v>196</v>
      </c>
      <c r="B78" s="17" t="s">
        <v>198</v>
      </c>
      <c r="C78" s="16" t="s">
        <v>191</v>
      </c>
      <c r="D78" s="161">
        <f>D75-D77</f>
        <v>0.104</v>
      </c>
    </row>
    <row r="79" spans="1:4" ht="32.25" customHeight="1">
      <c r="A79" s="44" t="s">
        <v>199</v>
      </c>
      <c r="B79" s="39" t="s">
        <v>209</v>
      </c>
      <c r="C79" s="16" t="s">
        <v>210</v>
      </c>
      <c r="D79" s="114">
        <v>3.2</v>
      </c>
    </row>
    <row r="80" spans="1:4" ht="31.5">
      <c r="A80" s="44" t="s">
        <v>200</v>
      </c>
      <c r="B80" s="39" t="s">
        <v>212</v>
      </c>
      <c r="C80" s="16" t="s">
        <v>211</v>
      </c>
      <c r="D80" s="116">
        <v>0.082</v>
      </c>
    </row>
    <row r="81" spans="1:4" ht="31.5">
      <c r="A81" s="44" t="s">
        <v>201</v>
      </c>
      <c r="B81" s="39" t="s">
        <v>214</v>
      </c>
      <c r="C81" s="16" t="s">
        <v>211</v>
      </c>
      <c r="D81" s="40">
        <v>0</v>
      </c>
    </row>
    <row r="82" spans="1:4" ht="15.75">
      <c r="A82" s="44" t="s">
        <v>202</v>
      </c>
      <c r="B82" s="39" t="s">
        <v>215</v>
      </c>
      <c r="C82" s="16" t="s">
        <v>213</v>
      </c>
      <c r="D82" s="40">
        <v>0</v>
      </c>
    </row>
    <row r="83" spans="1:4" ht="15.75">
      <c r="A83" s="44" t="s">
        <v>203</v>
      </c>
      <c r="B83" s="39" t="s">
        <v>216</v>
      </c>
      <c r="C83" s="16" t="s">
        <v>213</v>
      </c>
      <c r="D83" s="40">
        <v>1</v>
      </c>
    </row>
    <row r="84" spans="1:4" ht="15.75">
      <c r="A84" s="44" t="s">
        <v>204</v>
      </c>
      <c r="B84" s="39" t="s">
        <v>217</v>
      </c>
      <c r="C84" s="16" t="s">
        <v>213</v>
      </c>
      <c r="D84" s="40">
        <v>0</v>
      </c>
    </row>
    <row r="85" spans="1:4" ht="31.5">
      <c r="A85" s="44" t="s">
        <v>205</v>
      </c>
      <c r="B85" s="39" t="s">
        <v>219</v>
      </c>
      <c r="C85" s="16" t="s">
        <v>218</v>
      </c>
      <c r="D85" s="40">
        <v>1</v>
      </c>
    </row>
    <row r="86" spans="1:4" ht="31.5">
      <c r="A86" s="44" t="s">
        <v>206</v>
      </c>
      <c r="B86" s="39" t="s">
        <v>221</v>
      </c>
      <c r="C86" s="16" t="s">
        <v>220</v>
      </c>
      <c r="D86" s="100">
        <v>170.9</v>
      </c>
    </row>
    <row r="87" spans="1:4" ht="31.5">
      <c r="A87" s="44" t="s">
        <v>207</v>
      </c>
      <c r="B87" s="39" t="s">
        <v>223</v>
      </c>
      <c r="C87" s="16" t="s">
        <v>222</v>
      </c>
      <c r="D87" s="101">
        <f>D49/D73</f>
        <v>48.55</v>
      </c>
    </row>
    <row r="88" spans="1:4" ht="31.5">
      <c r="A88" s="44" t="s">
        <v>208</v>
      </c>
      <c r="B88" s="39" t="s">
        <v>244</v>
      </c>
      <c r="C88" s="16" t="s">
        <v>224</v>
      </c>
      <c r="D88" s="101">
        <v>0.3</v>
      </c>
    </row>
    <row r="90" ht="15.75">
      <c r="B90" s="36" t="s">
        <v>225</v>
      </c>
    </row>
    <row r="91" spans="2:4" ht="128.25" customHeight="1">
      <c r="B91" s="225" t="s">
        <v>340</v>
      </c>
      <c r="C91" s="225"/>
      <c r="D91" s="225"/>
    </row>
    <row r="92" spans="2:4" ht="38.25" customHeight="1">
      <c r="B92" s="225" t="s">
        <v>246</v>
      </c>
      <c r="C92" s="226"/>
      <c r="D92" s="226"/>
    </row>
    <row r="96" ht="14.25" customHeight="1"/>
  </sheetData>
  <sheetProtection/>
  <mergeCells count="15">
    <mergeCell ref="C38:D38"/>
    <mergeCell ref="C4:D4"/>
    <mergeCell ref="C5:D5"/>
    <mergeCell ref="C6:D6"/>
    <mergeCell ref="C7:D7"/>
    <mergeCell ref="B91:D91"/>
    <mergeCell ref="B92:D92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D80" sqref="D80:D82"/>
    </sheetView>
  </sheetViews>
  <sheetFormatPr defaultColWidth="9.140625" defaultRowHeight="15"/>
  <cols>
    <col min="1" max="1" width="8.57421875" style="54" customWidth="1"/>
    <col min="2" max="2" width="37.140625" style="9" customWidth="1"/>
    <col min="3" max="3" width="19.00390625" style="56" customWidth="1"/>
    <col min="4" max="4" width="23.421875" style="9" customWidth="1"/>
    <col min="5" max="5" width="25.8515625" style="45" customWidth="1"/>
    <col min="6" max="7" width="9.140625" style="45" customWidth="1"/>
    <col min="8" max="16384" width="9.140625" style="6" customWidth="1"/>
  </cols>
  <sheetData>
    <row r="1" spans="2:4" ht="15.75">
      <c r="B1" s="231" t="s">
        <v>126</v>
      </c>
      <c r="C1" s="231"/>
      <c r="D1" s="231"/>
    </row>
    <row r="2" spans="2:4" ht="15.75">
      <c r="B2" s="8"/>
      <c r="C2" s="8"/>
      <c r="D2" s="8"/>
    </row>
    <row r="3" spans="2:4" ht="15.75">
      <c r="B3" s="46" t="s">
        <v>10</v>
      </c>
      <c r="C3" s="232" t="s">
        <v>324</v>
      </c>
      <c r="D3" s="233"/>
    </row>
    <row r="4" spans="2:4" ht="15.75">
      <c r="B4" s="46" t="s">
        <v>33</v>
      </c>
      <c r="C4" s="171">
        <v>7420014658</v>
      </c>
      <c r="D4" s="194"/>
    </row>
    <row r="5" spans="2:4" ht="15.75">
      <c r="B5" s="46" t="s">
        <v>34</v>
      </c>
      <c r="C5" s="171">
        <v>742001001</v>
      </c>
      <c r="D5" s="194"/>
    </row>
    <row r="6" spans="2:4" ht="15.75" customHeight="1">
      <c r="B6" s="46" t="s">
        <v>77</v>
      </c>
      <c r="C6" s="229" t="s">
        <v>331</v>
      </c>
      <c r="D6" s="230"/>
    </row>
    <row r="7" spans="2:4" ht="15.75">
      <c r="B7" s="105" t="s">
        <v>81</v>
      </c>
      <c r="C7" s="171" t="s">
        <v>332</v>
      </c>
      <c r="D7" s="194"/>
    </row>
    <row r="8" ht="15.75">
      <c r="C8" s="109" t="s">
        <v>338</v>
      </c>
    </row>
    <row r="9" spans="1:7" s="52" customFormat="1" ht="31.5">
      <c r="A9" s="44" t="s">
        <v>143</v>
      </c>
      <c r="B9" s="31" t="s">
        <v>12</v>
      </c>
      <c r="C9" s="35" t="s">
        <v>145</v>
      </c>
      <c r="D9" s="31" t="s">
        <v>13</v>
      </c>
      <c r="E9" s="33"/>
      <c r="F9" s="33"/>
      <c r="G9" s="33"/>
    </row>
    <row r="10" spans="1:7" s="5" customFormat="1" ht="31.5">
      <c r="A10" s="55">
        <v>1</v>
      </c>
      <c r="B10" s="48" t="s">
        <v>127</v>
      </c>
      <c r="C10" s="57" t="s">
        <v>226</v>
      </c>
      <c r="D10" s="26">
        <v>163.8</v>
      </c>
      <c r="E10" s="47"/>
      <c r="F10" s="47"/>
      <c r="G10" s="47"/>
    </row>
    <row r="11" spans="1:7" s="5" customFormat="1" ht="15.75">
      <c r="A11" s="55" t="s">
        <v>230</v>
      </c>
      <c r="B11" s="48" t="s">
        <v>100</v>
      </c>
      <c r="C11" s="57" t="s">
        <v>226</v>
      </c>
      <c r="D11" s="26">
        <v>163.8</v>
      </c>
      <c r="E11" s="47"/>
      <c r="F11" s="47"/>
      <c r="G11" s="47"/>
    </row>
    <row r="12" spans="1:7" s="5" customFormat="1" ht="15.75">
      <c r="A12" s="55"/>
      <c r="B12" s="53" t="s">
        <v>239</v>
      </c>
      <c r="C12" s="58" t="s">
        <v>227</v>
      </c>
      <c r="D12" s="108">
        <f>D11/D13*1000</f>
        <v>2776.3</v>
      </c>
      <c r="E12" s="47"/>
      <c r="F12" s="47"/>
      <c r="G12" s="47"/>
    </row>
    <row r="13" spans="1:7" s="5" customFormat="1" ht="15.75">
      <c r="A13" s="55"/>
      <c r="B13" s="53" t="s">
        <v>238</v>
      </c>
      <c r="C13" s="58" t="s">
        <v>228</v>
      </c>
      <c r="D13" s="26">
        <v>59</v>
      </c>
      <c r="E13" s="47"/>
      <c r="F13" s="47"/>
      <c r="G13" s="47"/>
    </row>
    <row r="14" spans="1:7" s="5" customFormat="1" ht="15.75">
      <c r="A14" s="55"/>
      <c r="B14" s="53" t="s">
        <v>45</v>
      </c>
      <c r="C14" s="234" t="s">
        <v>337</v>
      </c>
      <c r="D14" s="235"/>
      <c r="E14" s="47"/>
      <c r="F14" s="47"/>
      <c r="G14" s="47"/>
    </row>
    <row r="15" spans="1:7" s="5" customFormat="1" ht="15.75">
      <c r="A15" s="55" t="s">
        <v>233</v>
      </c>
      <c r="B15" s="48" t="s">
        <v>229</v>
      </c>
      <c r="C15" s="57" t="s">
        <v>226</v>
      </c>
      <c r="D15" s="108">
        <v>0</v>
      </c>
      <c r="E15" s="47"/>
      <c r="F15" s="47"/>
      <c r="G15" s="47"/>
    </row>
    <row r="16" spans="1:7" s="5" customFormat="1" ht="31.5">
      <c r="A16" s="55"/>
      <c r="B16" s="53" t="s">
        <v>237</v>
      </c>
      <c r="C16" s="58" t="s">
        <v>234</v>
      </c>
      <c r="D16" s="108">
        <v>0</v>
      </c>
      <c r="E16" s="47"/>
      <c r="F16" s="47"/>
      <c r="G16" s="47"/>
    </row>
    <row r="17" spans="1:7" s="5" customFormat="1" ht="15.75">
      <c r="A17" s="55"/>
      <c r="B17" s="53" t="s">
        <v>238</v>
      </c>
      <c r="C17" s="58" t="s">
        <v>235</v>
      </c>
      <c r="D17" s="108">
        <v>0</v>
      </c>
      <c r="E17" s="47"/>
      <c r="F17" s="47"/>
      <c r="G17" s="47"/>
    </row>
    <row r="18" spans="1:7" s="5" customFormat="1" ht="15.75">
      <c r="A18" s="55"/>
      <c r="B18" s="53" t="s">
        <v>45</v>
      </c>
      <c r="C18" s="219"/>
      <c r="D18" s="220"/>
      <c r="E18" s="47"/>
      <c r="F18" s="47"/>
      <c r="G18" s="47"/>
    </row>
    <row r="19" spans="1:7" s="5" customFormat="1" ht="15.75">
      <c r="A19" s="55" t="s">
        <v>231</v>
      </c>
      <c r="B19" s="49" t="s">
        <v>102</v>
      </c>
      <c r="C19" s="57" t="s">
        <v>226</v>
      </c>
      <c r="D19" s="108">
        <v>0</v>
      </c>
      <c r="E19" s="47"/>
      <c r="F19" s="47"/>
      <c r="G19" s="47"/>
    </row>
    <row r="20" spans="1:7" s="5" customFormat="1" ht="15.75">
      <c r="A20" s="55"/>
      <c r="B20" s="61" t="s">
        <v>242</v>
      </c>
      <c r="C20" s="58" t="s">
        <v>234</v>
      </c>
      <c r="D20" s="108">
        <v>0</v>
      </c>
      <c r="E20" s="47"/>
      <c r="F20" s="47"/>
      <c r="G20" s="47"/>
    </row>
    <row r="21" spans="1:7" s="5" customFormat="1" ht="15.75">
      <c r="A21" s="55"/>
      <c r="B21" s="61" t="s">
        <v>236</v>
      </c>
      <c r="C21" s="58" t="s">
        <v>235</v>
      </c>
      <c r="D21" s="108">
        <v>0</v>
      </c>
      <c r="E21" s="47"/>
      <c r="F21" s="47"/>
      <c r="G21" s="47"/>
    </row>
    <row r="22" spans="1:7" s="5" customFormat="1" ht="15.75">
      <c r="A22" s="55"/>
      <c r="B22" s="61" t="s">
        <v>45</v>
      </c>
      <c r="C22" s="219"/>
      <c r="D22" s="220"/>
      <c r="E22" s="47"/>
      <c r="F22" s="47"/>
      <c r="G22" s="47"/>
    </row>
    <row r="23" spans="1:7" s="5" customFormat="1" ht="15.75">
      <c r="A23" s="55" t="s">
        <v>232</v>
      </c>
      <c r="B23" s="49" t="s">
        <v>103</v>
      </c>
      <c r="C23" s="57" t="s">
        <v>226</v>
      </c>
      <c r="D23" s="108">
        <v>0</v>
      </c>
      <c r="E23" s="47"/>
      <c r="F23" s="47"/>
      <c r="G23" s="47"/>
    </row>
    <row r="24" spans="1:7" s="5" customFormat="1" ht="15.75">
      <c r="A24" s="55"/>
      <c r="B24" s="61" t="s">
        <v>242</v>
      </c>
      <c r="C24" s="58" t="s">
        <v>234</v>
      </c>
      <c r="D24" s="108">
        <v>0</v>
      </c>
      <c r="E24" s="47"/>
      <c r="F24" s="47"/>
      <c r="G24" s="47"/>
    </row>
    <row r="25" spans="1:7" s="5" customFormat="1" ht="15.75">
      <c r="A25" s="55"/>
      <c r="B25" s="61" t="s">
        <v>236</v>
      </c>
      <c r="C25" s="58" t="s">
        <v>235</v>
      </c>
      <c r="D25" s="108">
        <v>0</v>
      </c>
      <c r="E25" s="47"/>
      <c r="F25" s="47"/>
      <c r="G25" s="47"/>
    </row>
    <row r="26" spans="1:7" s="5" customFormat="1" ht="15.75">
      <c r="A26" s="55"/>
      <c r="B26" s="61" t="s">
        <v>45</v>
      </c>
      <c r="C26" s="219"/>
      <c r="D26" s="220"/>
      <c r="E26" s="47"/>
      <c r="F26" s="47"/>
      <c r="G26" s="47"/>
    </row>
    <row r="27" spans="1:7" s="5" customFormat="1" ht="15.75">
      <c r="A27" s="55" t="s">
        <v>240</v>
      </c>
      <c r="B27" s="48" t="s">
        <v>104</v>
      </c>
      <c r="C27" s="57" t="s">
        <v>226</v>
      </c>
      <c r="D27" s="108">
        <v>0</v>
      </c>
      <c r="E27" s="47"/>
      <c r="F27" s="47"/>
      <c r="G27" s="47"/>
    </row>
    <row r="28" spans="1:7" s="5" customFormat="1" ht="15.75">
      <c r="A28" s="55"/>
      <c r="B28" s="53" t="s">
        <v>239</v>
      </c>
      <c r="C28" s="58" t="s">
        <v>227</v>
      </c>
      <c r="D28" s="108">
        <v>0</v>
      </c>
      <c r="E28" s="47"/>
      <c r="F28" s="47"/>
      <c r="G28" s="47"/>
    </row>
    <row r="29" spans="1:7" s="5" customFormat="1" ht="15.75">
      <c r="A29" s="55"/>
      <c r="B29" s="53" t="s">
        <v>238</v>
      </c>
      <c r="C29" s="58" t="s">
        <v>228</v>
      </c>
      <c r="D29" s="108">
        <v>0</v>
      </c>
      <c r="E29" s="47"/>
      <c r="F29" s="47"/>
      <c r="G29" s="47"/>
    </row>
    <row r="30" spans="1:7" s="5" customFormat="1" ht="15.75">
      <c r="A30" s="55"/>
      <c r="B30" s="53" t="s">
        <v>45</v>
      </c>
      <c r="C30" s="219"/>
      <c r="D30" s="220"/>
      <c r="E30" s="47"/>
      <c r="F30" s="47"/>
      <c r="G30" s="47"/>
    </row>
    <row r="31" spans="1:7" s="5" customFormat="1" ht="15.75">
      <c r="A31" s="55" t="s">
        <v>241</v>
      </c>
      <c r="B31" s="48" t="s">
        <v>105</v>
      </c>
      <c r="C31" s="57" t="s">
        <v>226</v>
      </c>
      <c r="D31" s="108">
        <v>0</v>
      </c>
      <c r="E31" s="47"/>
      <c r="F31" s="47"/>
      <c r="G31" s="47"/>
    </row>
    <row r="32" spans="1:7" s="5" customFormat="1" ht="15.75">
      <c r="A32" s="55"/>
      <c r="B32" s="53" t="s">
        <v>239</v>
      </c>
      <c r="C32" s="58" t="s">
        <v>227</v>
      </c>
      <c r="D32" s="108">
        <v>0</v>
      </c>
      <c r="E32" s="47"/>
      <c r="F32" s="47"/>
      <c r="G32" s="47"/>
    </row>
    <row r="33" spans="1:7" s="5" customFormat="1" ht="15.75">
      <c r="A33" s="55"/>
      <c r="B33" s="53" t="s">
        <v>238</v>
      </c>
      <c r="C33" s="58" t="s">
        <v>228</v>
      </c>
      <c r="D33" s="108">
        <v>0</v>
      </c>
      <c r="E33" s="47"/>
      <c r="F33" s="47"/>
      <c r="G33" s="47"/>
    </row>
    <row r="34" spans="1:7" s="5" customFormat="1" ht="15.75">
      <c r="A34" s="55"/>
      <c r="B34" s="53" t="s">
        <v>45</v>
      </c>
      <c r="C34" s="219"/>
      <c r="D34" s="220"/>
      <c r="E34" s="47"/>
      <c r="F34" s="47"/>
      <c r="G34" s="47"/>
    </row>
    <row r="35" spans="1:7" s="5" customFormat="1" ht="15.75" hidden="1">
      <c r="A35" s="55"/>
      <c r="B35" s="48" t="s">
        <v>106</v>
      </c>
      <c r="C35" s="59"/>
      <c r="D35" s="26"/>
      <c r="E35" s="47"/>
      <c r="F35" s="47"/>
      <c r="G35" s="47"/>
    </row>
    <row r="36" spans="1:7" s="5" customFormat="1" ht="31.5" hidden="1">
      <c r="A36" s="55"/>
      <c r="B36" s="51" t="s">
        <v>117</v>
      </c>
      <c r="C36" s="58"/>
      <c r="D36" s="26"/>
      <c r="E36" s="47"/>
      <c r="F36" s="47"/>
      <c r="G36" s="47"/>
    </row>
    <row r="37" spans="1:7" s="5" customFormat="1" ht="31.5" hidden="1">
      <c r="A37" s="55"/>
      <c r="B37" s="51" t="s">
        <v>101</v>
      </c>
      <c r="C37" s="58"/>
      <c r="D37" s="26"/>
      <c r="E37" s="47"/>
      <c r="F37" s="47"/>
      <c r="G37" s="47"/>
    </row>
    <row r="38" spans="1:7" s="5" customFormat="1" ht="15.75" hidden="1">
      <c r="A38" s="55"/>
      <c r="B38" s="51" t="s">
        <v>116</v>
      </c>
      <c r="C38" s="58"/>
      <c r="D38" s="26"/>
      <c r="E38" s="47"/>
      <c r="F38" s="47"/>
      <c r="G38" s="47"/>
    </row>
    <row r="39" spans="1:7" s="5" customFormat="1" ht="15.75" hidden="1">
      <c r="A39" s="55"/>
      <c r="B39" s="51" t="s">
        <v>45</v>
      </c>
      <c r="C39" s="58"/>
      <c r="D39" s="26"/>
      <c r="E39" s="47"/>
      <c r="F39" s="47"/>
      <c r="G39" s="47"/>
    </row>
    <row r="40" spans="1:7" s="5" customFormat="1" ht="15.75" hidden="1">
      <c r="A40" s="55"/>
      <c r="B40" s="48" t="s">
        <v>107</v>
      </c>
      <c r="C40" s="59"/>
      <c r="D40" s="26"/>
      <c r="E40" s="47"/>
      <c r="F40" s="47"/>
      <c r="G40" s="47"/>
    </row>
    <row r="41" spans="1:7" s="5" customFormat="1" ht="31.5" hidden="1">
      <c r="A41" s="55"/>
      <c r="B41" s="51" t="s">
        <v>119</v>
      </c>
      <c r="C41" s="58"/>
      <c r="D41" s="26"/>
      <c r="E41" s="47"/>
      <c r="F41" s="47"/>
      <c r="G41" s="47"/>
    </row>
    <row r="42" spans="1:7" s="5" customFormat="1" ht="31.5" hidden="1">
      <c r="A42" s="55"/>
      <c r="B42" s="51" t="s">
        <v>101</v>
      </c>
      <c r="C42" s="58"/>
      <c r="D42" s="26"/>
      <c r="E42" s="47"/>
      <c r="F42" s="47"/>
      <c r="G42" s="47"/>
    </row>
    <row r="43" spans="1:7" s="5" customFormat="1" ht="15.75" hidden="1">
      <c r="A43" s="55"/>
      <c r="B43" s="51" t="s">
        <v>116</v>
      </c>
      <c r="C43" s="58"/>
      <c r="D43" s="26"/>
      <c r="E43" s="47"/>
      <c r="F43" s="47"/>
      <c r="G43" s="47"/>
    </row>
    <row r="44" spans="1:7" s="5" customFormat="1" ht="15.75" hidden="1">
      <c r="A44" s="55"/>
      <c r="B44" s="51" t="s">
        <v>45</v>
      </c>
      <c r="C44" s="58"/>
      <c r="D44" s="26"/>
      <c r="E44" s="47"/>
      <c r="F44" s="47"/>
      <c r="G44" s="47"/>
    </row>
    <row r="45" spans="1:7" s="5" customFormat="1" ht="15.75" hidden="1">
      <c r="A45" s="55"/>
      <c r="B45" s="48" t="s">
        <v>108</v>
      </c>
      <c r="C45" s="59"/>
      <c r="D45" s="26"/>
      <c r="E45" s="47"/>
      <c r="F45" s="47"/>
      <c r="G45" s="47"/>
    </row>
    <row r="46" spans="1:7" s="5" customFormat="1" ht="31.5" hidden="1">
      <c r="A46" s="55"/>
      <c r="B46" s="51" t="s">
        <v>120</v>
      </c>
      <c r="C46" s="58"/>
      <c r="D46" s="26"/>
      <c r="E46" s="47"/>
      <c r="F46" s="47"/>
      <c r="G46" s="47"/>
    </row>
    <row r="47" spans="1:7" s="5" customFormat="1" ht="31.5" hidden="1">
      <c r="A47" s="55"/>
      <c r="B47" s="51" t="s">
        <v>101</v>
      </c>
      <c r="C47" s="58"/>
      <c r="D47" s="26"/>
      <c r="E47" s="47"/>
      <c r="F47" s="47"/>
      <c r="G47" s="47"/>
    </row>
    <row r="48" spans="1:7" s="5" customFormat="1" ht="15.75" hidden="1">
      <c r="A48" s="55"/>
      <c r="B48" s="51" t="s">
        <v>116</v>
      </c>
      <c r="C48" s="58"/>
      <c r="D48" s="26"/>
      <c r="E48" s="47"/>
      <c r="F48" s="47"/>
      <c r="G48" s="47"/>
    </row>
    <row r="49" spans="1:7" s="5" customFormat="1" ht="15.75" hidden="1">
      <c r="A49" s="55"/>
      <c r="B49" s="51" t="s">
        <v>45</v>
      </c>
      <c r="C49" s="58"/>
      <c r="D49" s="26"/>
      <c r="E49" s="47"/>
      <c r="F49" s="47"/>
      <c r="G49" s="47"/>
    </row>
    <row r="50" spans="1:7" s="5" customFormat="1" ht="15.75" hidden="1">
      <c r="A50" s="55"/>
      <c r="B50" s="48" t="s">
        <v>109</v>
      </c>
      <c r="C50" s="59"/>
      <c r="D50" s="26"/>
      <c r="E50" s="47"/>
      <c r="F50" s="47"/>
      <c r="G50" s="47"/>
    </row>
    <row r="51" spans="1:7" s="5" customFormat="1" ht="31.5" hidden="1">
      <c r="A51" s="55"/>
      <c r="B51" s="51" t="s">
        <v>121</v>
      </c>
      <c r="C51" s="58"/>
      <c r="D51" s="26"/>
      <c r="E51" s="47"/>
      <c r="F51" s="47"/>
      <c r="G51" s="47"/>
    </row>
    <row r="52" spans="1:7" s="5" customFormat="1" ht="31.5" hidden="1">
      <c r="A52" s="55"/>
      <c r="B52" s="51" t="s">
        <v>101</v>
      </c>
      <c r="C52" s="58"/>
      <c r="D52" s="26"/>
      <c r="E52" s="47"/>
      <c r="F52" s="47"/>
      <c r="G52" s="47"/>
    </row>
    <row r="53" spans="1:7" s="5" customFormat="1" ht="15.75" hidden="1">
      <c r="A53" s="55"/>
      <c r="B53" s="51" t="s">
        <v>116</v>
      </c>
      <c r="C53" s="58"/>
      <c r="D53" s="26"/>
      <c r="E53" s="47"/>
      <c r="F53" s="47"/>
      <c r="G53" s="47"/>
    </row>
    <row r="54" spans="1:7" s="5" customFormat="1" ht="15.75" hidden="1">
      <c r="A54" s="55"/>
      <c r="B54" s="51" t="s">
        <v>45</v>
      </c>
      <c r="C54" s="58"/>
      <c r="D54" s="26"/>
      <c r="E54" s="47"/>
      <c r="F54" s="47"/>
      <c r="G54" s="47"/>
    </row>
    <row r="55" spans="1:7" s="5" customFormat="1" ht="15.75" hidden="1">
      <c r="A55" s="55"/>
      <c r="B55" s="48" t="s">
        <v>110</v>
      </c>
      <c r="C55" s="59"/>
      <c r="D55" s="26"/>
      <c r="E55" s="47"/>
      <c r="F55" s="47"/>
      <c r="G55" s="47"/>
    </row>
    <row r="56" spans="1:7" s="5" customFormat="1" ht="31.5" hidden="1">
      <c r="A56" s="55"/>
      <c r="B56" s="51" t="s">
        <v>122</v>
      </c>
      <c r="C56" s="58"/>
      <c r="D56" s="26"/>
      <c r="E56" s="47"/>
      <c r="F56" s="47"/>
      <c r="G56" s="47"/>
    </row>
    <row r="57" spans="1:7" s="5" customFormat="1" ht="31.5" hidden="1">
      <c r="A57" s="55"/>
      <c r="B57" s="51" t="s">
        <v>101</v>
      </c>
      <c r="C57" s="58"/>
      <c r="D57" s="26"/>
      <c r="E57" s="47"/>
      <c r="F57" s="47"/>
      <c r="G57" s="47"/>
    </row>
    <row r="58" spans="1:7" s="5" customFormat="1" ht="15.75" hidden="1">
      <c r="A58" s="55"/>
      <c r="B58" s="51" t="s">
        <v>116</v>
      </c>
      <c r="C58" s="58"/>
      <c r="D58" s="26"/>
      <c r="E58" s="47"/>
      <c r="F58" s="47"/>
      <c r="G58" s="47"/>
    </row>
    <row r="59" spans="1:7" s="5" customFormat="1" ht="15.75" hidden="1">
      <c r="A59" s="55"/>
      <c r="B59" s="51" t="s">
        <v>45</v>
      </c>
      <c r="C59" s="58"/>
      <c r="D59" s="26"/>
      <c r="E59" s="47"/>
      <c r="F59" s="47"/>
      <c r="G59" s="47"/>
    </row>
    <row r="60" spans="1:7" s="5" customFormat="1" ht="15.75" hidden="1">
      <c r="A60" s="55"/>
      <c r="B60" s="48" t="s">
        <v>111</v>
      </c>
      <c r="C60" s="59"/>
      <c r="D60" s="26"/>
      <c r="E60" s="47"/>
      <c r="F60" s="47"/>
      <c r="G60" s="47"/>
    </row>
    <row r="61" spans="1:7" s="5" customFormat="1" ht="31.5" hidden="1">
      <c r="A61" s="55"/>
      <c r="B61" s="51" t="s">
        <v>123</v>
      </c>
      <c r="C61" s="58"/>
      <c r="D61" s="26"/>
      <c r="E61" s="47"/>
      <c r="F61" s="47"/>
      <c r="G61" s="47"/>
    </row>
    <row r="62" spans="1:7" s="5" customFormat="1" ht="31.5" hidden="1">
      <c r="A62" s="55"/>
      <c r="B62" s="51" t="s">
        <v>101</v>
      </c>
      <c r="C62" s="58"/>
      <c r="D62" s="26"/>
      <c r="E62" s="47"/>
      <c r="F62" s="47"/>
      <c r="G62" s="47"/>
    </row>
    <row r="63" spans="1:7" s="5" customFormat="1" ht="15.75" hidden="1">
      <c r="A63" s="55"/>
      <c r="B63" s="51" t="s">
        <v>116</v>
      </c>
      <c r="C63" s="58"/>
      <c r="D63" s="26"/>
      <c r="E63" s="47"/>
      <c r="F63" s="47"/>
      <c r="G63" s="47"/>
    </row>
    <row r="64" spans="1:7" s="5" customFormat="1" ht="15.75" hidden="1">
      <c r="A64" s="55"/>
      <c r="B64" s="51" t="s">
        <v>45</v>
      </c>
      <c r="C64" s="58"/>
      <c r="D64" s="26"/>
      <c r="E64" s="47"/>
      <c r="F64" s="47"/>
      <c r="G64" s="47"/>
    </row>
    <row r="65" spans="1:7" s="5" customFormat="1" ht="15.75" hidden="1">
      <c r="A65" s="55"/>
      <c r="B65" s="48" t="s">
        <v>112</v>
      </c>
      <c r="C65" s="59"/>
      <c r="D65" s="26"/>
      <c r="E65" s="47"/>
      <c r="F65" s="47"/>
      <c r="G65" s="47"/>
    </row>
    <row r="66" spans="1:7" s="5" customFormat="1" ht="31.5" hidden="1">
      <c r="A66" s="55"/>
      <c r="B66" s="51" t="s">
        <v>124</v>
      </c>
      <c r="C66" s="58"/>
      <c r="D66" s="26"/>
      <c r="E66" s="47"/>
      <c r="F66" s="47"/>
      <c r="G66" s="47"/>
    </row>
    <row r="67" spans="1:7" s="5" customFormat="1" ht="31.5" hidden="1">
      <c r="A67" s="55"/>
      <c r="B67" s="51" t="s">
        <v>101</v>
      </c>
      <c r="C67" s="58"/>
      <c r="D67" s="26"/>
      <c r="E67" s="47"/>
      <c r="F67" s="47"/>
      <c r="G67" s="47"/>
    </row>
    <row r="68" spans="1:7" s="5" customFormat="1" ht="15.75" hidden="1">
      <c r="A68" s="55"/>
      <c r="B68" s="51" t="s">
        <v>116</v>
      </c>
      <c r="C68" s="58"/>
      <c r="D68" s="26"/>
      <c r="E68" s="47"/>
      <c r="F68" s="47"/>
      <c r="G68" s="47"/>
    </row>
    <row r="69" spans="1:7" s="5" customFormat="1" ht="15.75" hidden="1">
      <c r="A69" s="55"/>
      <c r="B69" s="51" t="s">
        <v>45</v>
      </c>
      <c r="C69" s="58"/>
      <c r="D69" s="26"/>
      <c r="E69" s="47"/>
      <c r="F69" s="47"/>
      <c r="G69" s="47"/>
    </row>
    <row r="70" spans="1:7" s="5" customFormat="1" ht="15.75" hidden="1">
      <c r="A70" s="55"/>
      <c r="B70" s="48" t="s">
        <v>113</v>
      </c>
      <c r="C70" s="59"/>
      <c r="D70" s="26"/>
      <c r="E70" s="47"/>
      <c r="F70" s="47"/>
      <c r="G70" s="47"/>
    </row>
    <row r="71" spans="1:7" s="5" customFormat="1" ht="47.25" hidden="1">
      <c r="A71" s="55"/>
      <c r="B71" s="51" t="s">
        <v>125</v>
      </c>
      <c r="C71" s="58"/>
      <c r="D71" s="26"/>
      <c r="E71" s="47"/>
      <c r="F71" s="47"/>
      <c r="G71" s="47"/>
    </row>
    <row r="72" spans="1:7" s="5" customFormat="1" ht="31.5" hidden="1">
      <c r="A72" s="55"/>
      <c r="B72" s="51" t="s">
        <v>101</v>
      </c>
      <c r="C72" s="58"/>
      <c r="D72" s="26"/>
      <c r="E72" s="47"/>
      <c r="F72" s="47"/>
      <c r="G72" s="47"/>
    </row>
    <row r="73" spans="1:7" s="5" customFormat="1" ht="15.75" hidden="1">
      <c r="A73" s="55"/>
      <c r="B73" s="51" t="s">
        <v>116</v>
      </c>
      <c r="C73" s="58"/>
      <c r="D73" s="26"/>
      <c r="E73" s="47"/>
      <c r="F73" s="47"/>
      <c r="G73" s="47"/>
    </row>
    <row r="74" spans="1:7" s="5" customFormat="1" ht="15.75" hidden="1">
      <c r="A74" s="55"/>
      <c r="B74" s="51" t="s">
        <v>45</v>
      </c>
      <c r="C74" s="58"/>
      <c r="D74" s="26"/>
      <c r="E74" s="47"/>
      <c r="F74" s="47"/>
      <c r="G74" s="47"/>
    </row>
    <row r="75" spans="1:4" ht="31.5" hidden="1">
      <c r="A75" s="62"/>
      <c r="B75" s="48" t="s">
        <v>114</v>
      </c>
      <c r="C75" s="59"/>
      <c r="D75" s="46"/>
    </row>
    <row r="76" spans="1:4" ht="47.25" hidden="1">
      <c r="A76" s="62"/>
      <c r="B76" s="51" t="s">
        <v>118</v>
      </c>
      <c r="C76" s="58"/>
      <c r="D76" s="46"/>
    </row>
    <row r="77" spans="1:4" ht="15.75" hidden="1">
      <c r="A77" s="62"/>
      <c r="B77" s="51" t="s">
        <v>45</v>
      </c>
      <c r="C77" s="58"/>
      <c r="D77" s="46"/>
    </row>
    <row r="78" spans="1:4" ht="31.5" hidden="1">
      <c r="A78" s="62"/>
      <c r="B78" s="51" t="s">
        <v>135</v>
      </c>
      <c r="C78" s="58"/>
      <c r="D78" s="46"/>
    </row>
    <row r="79" spans="1:4" ht="31.5" hidden="1">
      <c r="A79" s="62"/>
      <c r="B79" s="51" t="s">
        <v>115</v>
      </c>
      <c r="C79" s="58"/>
      <c r="D79" s="46"/>
    </row>
    <row r="80" spans="1:4" ht="15.75">
      <c r="A80" s="62" t="s">
        <v>243</v>
      </c>
      <c r="B80" s="48" t="s">
        <v>245</v>
      </c>
      <c r="C80" s="57" t="s">
        <v>226</v>
      </c>
      <c r="D80" s="108">
        <v>0</v>
      </c>
    </row>
    <row r="81" spans="1:7" s="5" customFormat="1" ht="15.75">
      <c r="A81" s="55"/>
      <c r="B81" s="53" t="s">
        <v>239</v>
      </c>
      <c r="C81" s="58" t="s">
        <v>227</v>
      </c>
      <c r="D81" s="108">
        <v>0</v>
      </c>
      <c r="E81" s="47"/>
      <c r="F81" s="47"/>
      <c r="G81" s="47"/>
    </row>
    <row r="82" spans="1:7" s="5" customFormat="1" ht="15.75">
      <c r="A82" s="55"/>
      <c r="B82" s="53" t="s">
        <v>238</v>
      </c>
      <c r="C82" s="58" t="s">
        <v>228</v>
      </c>
      <c r="D82" s="108">
        <v>0</v>
      </c>
      <c r="E82" s="47"/>
      <c r="F82" s="47"/>
      <c r="G82" s="47"/>
    </row>
    <row r="83" spans="1:7" s="5" customFormat="1" ht="15.75">
      <c r="A83" s="55"/>
      <c r="B83" s="53" t="s">
        <v>45</v>
      </c>
      <c r="C83" s="219"/>
      <c r="D83" s="220"/>
      <c r="E83" s="47"/>
      <c r="F83" s="47"/>
      <c r="G83" s="47"/>
    </row>
    <row r="84" spans="2:3" ht="15.75">
      <c r="B84" s="50"/>
      <c r="C84" s="60"/>
    </row>
  </sheetData>
  <sheetProtection/>
  <mergeCells count="13">
    <mergeCell ref="C14:D14"/>
    <mergeCell ref="C18:D18"/>
    <mergeCell ref="C83:D83"/>
    <mergeCell ref="C22:D22"/>
    <mergeCell ref="C26:D26"/>
    <mergeCell ref="C30:D30"/>
    <mergeCell ref="C34:D34"/>
    <mergeCell ref="C6:D6"/>
    <mergeCell ref="C7:D7"/>
    <mergeCell ref="B1:D1"/>
    <mergeCell ref="C3:D3"/>
    <mergeCell ref="C4:D4"/>
    <mergeCell ref="C5:D5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C6" sqref="C6:D6"/>
    </sheetView>
  </sheetViews>
  <sheetFormatPr defaultColWidth="9.140625" defaultRowHeight="15"/>
  <cols>
    <col min="1" max="1" width="8.57421875" style="54" customWidth="1"/>
    <col min="2" max="2" width="36.00390625" style="9" customWidth="1"/>
    <col min="3" max="3" width="19.140625" style="56" customWidth="1"/>
    <col min="4" max="4" width="25.421875" style="9" customWidth="1"/>
    <col min="5" max="5" width="25.8515625" style="45" customWidth="1"/>
    <col min="6" max="7" width="9.140625" style="45" customWidth="1"/>
    <col min="8" max="16384" width="9.140625" style="6" customWidth="1"/>
  </cols>
  <sheetData>
    <row r="1" spans="2:4" ht="15.75">
      <c r="B1" s="231" t="s">
        <v>126</v>
      </c>
      <c r="C1" s="231"/>
      <c r="D1" s="231"/>
    </row>
    <row r="2" spans="2:4" ht="15.75">
      <c r="B2" s="8"/>
      <c r="C2" s="8"/>
      <c r="D2" s="8"/>
    </row>
    <row r="3" spans="2:4" ht="15.75">
      <c r="B3" s="46" t="s">
        <v>10</v>
      </c>
      <c r="C3" s="171" t="s">
        <v>422</v>
      </c>
      <c r="D3" s="194"/>
    </row>
    <row r="4" spans="2:4" ht="15.75">
      <c r="B4" s="46" t="s">
        <v>33</v>
      </c>
      <c r="C4" s="196">
        <v>7420008301</v>
      </c>
      <c r="D4" s="197"/>
    </row>
    <row r="5" spans="2:4" ht="15.75">
      <c r="B5" s="46" t="s">
        <v>34</v>
      </c>
      <c r="C5" s="171">
        <v>742001001</v>
      </c>
      <c r="D5" s="194"/>
    </row>
    <row r="6" spans="2:4" ht="15.75" customHeight="1">
      <c r="B6" s="46" t="s">
        <v>77</v>
      </c>
      <c r="C6" s="227" t="s">
        <v>400</v>
      </c>
      <c r="D6" s="228"/>
    </row>
    <row r="7" spans="2:4" ht="15.75">
      <c r="B7" s="105" t="s">
        <v>81</v>
      </c>
      <c r="C7" s="171" t="s">
        <v>332</v>
      </c>
      <c r="D7" s="194"/>
    </row>
    <row r="8" spans="1:4" ht="15.75">
      <c r="A8" s="236" t="s">
        <v>449</v>
      </c>
      <c r="B8" s="236"/>
      <c r="C8" s="236"/>
      <c r="D8" s="236"/>
    </row>
    <row r="9" spans="1:7" s="52" customFormat="1" ht="31.5">
      <c r="A9" s="44" t="s">
        <v>143</v>
      </c>
      <c r="B9" s="31" t="s">
        <v>12</v>
      </c>
      <c r="C9" s="35" t="s">
        <v>145</v>
      </c>
      <c r="D9" s="31" t="s">
        <v>13</v>
      </c>
      <c r="E9" s="33"/>
      <c r="F9" s="33"/>
      <c r="G9" s="33"/>
    </row>
    <row r="10" spans="1:7" s="5" customFormat="1" ht="31.5">
      <c r="A10" s="55">
        <v>1</v>
      </c>
      <c r="B10" s="48" t="s">
        <v>127</v>
      </c>
      <c r="C10" s="57" t="s">
        <v>226</v>
      </c>
      <c r="D10" s="162">
        <v>2227.1</v>
      </c>
      <c r="E10" s="47"/>
      <c r="F10" s="47"/>
      <c r="G10" s="47"/>
    </row>
    <row r="11" spans="1:7" s="5" customFormat="1" ht="15.75">
      <c r="A11" s="55" t="s">
        <v>230</v>
      </c>
      <c r="B11" s="48" t="s">
        <v>100</v>
      </c>
      <c r="C11" s="57" t="s">
        <v>226</v>
      </c>
      <c r="D11" s="162">
        <v>2227.1</v>
      </c>
      <c r="E11" s="47"/>
      <c r="F11" s="47"/>
      <c r="G11" s="47"/>
    </row>
    <row r="12" spans="1:7" s="5" customFormat="1" ht="15.75">
      <c r="A12" s="55"/>
      <c r="B12" s="53" t="s">
        <v>239</v>
      </c>
      <c r="C12" s="58" t="s">
        <v>227</v>
      </c>
      <c r="D12" s="162">
        <f>D11/D13*1000</f>
        <v>2851.6</v>
      </c>
      <c r="E12" s="47"/>
      <c r="F12" s="47"/>
      <c r="G12" s="47"/>
    </row>
    <row r="13" spans="1:7" s="5" customFormat="1" ht="15.75">
      <c r="A13" s="55"/>
      <c r="B13" s="53" t="s">
        <v>238</v>
      </c>
      <c r="C13" s="58" t="s">
        <v>228</v>
      </c>
      <c r="D13" s="162">
        <v>781</v>
      </c>
      <c r="E13" s="47"/>
      <c r="F13" s="47"/>
      <c r="G13" s="47"/>
    </row>
    <row r="14" spans="1:7" s="5" customFormat="1" ht="15.75">
      <c r="A14" s="55"/>
      <c r="B14" s="53" t="s">
        <v>45</v>
      </c>
      <c r="C14" s="234" t="s">
        <v>337</v>
      </c>
      <c r="D14" s="235"/>
      <c r="E14" s="47"/>
      <c r="F14" s="47"/>
      <c r="G14" s="47"/>
    </row>
    <row r="15" spans="1:7" s="5" customFormat="1" ht="15.75">
      <c r="A15" s="55" t="s">
        <v>233</v>
      </c>
      <c r="B15" s="48" t="s">
        <v>229</v>
      </c>
      <c r="C15" s="57" t="s">
        <v>226</v>
      </c>
      <c r="D15" s="108">
        <v>0</v>
      </c>
      <c r="E15" s="47"/>
      <c r="F15" s="47"/>
      <c r="G15" s="47"/>
    </row>
    <row r="16" spans="1:7" s="5" customFormat="1" ht="31.5">
      <c r="A16" s="55"/>
      <c r="B16" s="53" t="s">
        <v>237</v>
      </c>
      <c r="C16" s="58" t="s">
        <v>234</v>
      </c>
      <c r="D16" s="108">
        <v>0</v>
      </c>
      <c r="E16" s="47"/>
      <c r="F16" s="47"/>
      <c r="G16" s="47"/>
    </row>
    <row r="17" spans="1:7" s="5" customFormat="1" ht="15.75">
      <c r="A17" s="55"/>
      <c r="B17" s="53" t="s">
        <v>238</v>
      </c>
      <c r="C17" s="58" t="s">
        <v>235</v>
      </c>
      <c r="D17" s="108">
        <v>0</v>
      </c>
      <c r="E17" s="47"/>
      <c r="F17" s="47"/>
      <c r="G17" s="47"/>
    </row>
    <row r="18" spans="1:7" s="5" customFormat="1" ht="15.75">
      <c r="A18" s="55"/>
      <c r="B18" s="53" t="s">
        <v>45</v>
      </c>
      <c r="C18" s="219"/>
      <c r="D18" s="220"/>
      <c r="E18" s="47"/>
      <c r="F18" s="47"/>
      <c r="G18" s="47"/>
    </row>
    <row r="19" spans="1:7" s="5" customFormat="1" ht="15.75">
      <c r="A19" s="55" t="s">
        <v>231</v>
      </c>
      <c r="B19" s="49" t="s">
        <v>102</v>
      </c>
      <c r="C19" s="57" t="s">
        <v>226</v>
      </c>
      <c r="D19" s="108">
        <v>0</v>
      </c>
      <c r="E19" s="47"/>
      <c r="F19" s="47"/>
      <c r="G19" s="47"/>
    </row>
    <row r="20" spans="1:7" s="5" customFormat="1" ht="15.75">
      <c r="A20" s="55"/>
      <c r="B20" s="61" t="s">
        <v>242</v>
      </c>
      <c r="C20" s="58" t="s">
        <v>234</v>
      </c>
      <c r="D20" s="108">
        <v>0</v>
      </c>
      <c r="E20" s="47"/>
      <c r="F20" s="47"/>
      <c r="G20" s="47"/>
    </row>
    <row r="21" spans="1:7" s="5" customFormat="1" ht="15.75">
      <c r="A21" s="55"/>
      <c r="B21" s="61" t="s">
        <v>236</v>
      </c>
      <c r="C21" s="58" t="s">
        <v>235</v>
      </c>
      <c r="D21" s="108">
        <v>0</v>
      </c>
      <c r="E21" s="47"/>
      <c r="F21" s="47"/>
      <c r="G21" s="47"/>
    </row>
    <row r="22" spans="1:7" s="5" customFormat="1" ht="15.75">
      <c r="A22" s="55"/>
      <c r="B22" s="61" t="s">
        <v>45</v>
      </c>
      <c r="C22" s="219"/>
      <c r="D22" s="220"/>
      <c r="E22" s="47"/>
      <c r="F22" s="47"/>
      <c r="G22" s="47"/>
    </row>
    <row r="23" spans="1:7" s="5" customFormat="1" ht="15.75">
      <c r="A23" s="55" t="s">
        <v>232</v>
      </c>
      <c r="B23" s="49" t="s">
        <v>103</v>
      </c>
      <c r="C23" s="57" t="s">
        <v>226</v>
      </c>
      <c r="D23" s="108">
        <v>0</v>
      </c>
      <c r="E23" s="47"/>
      <c r="F23" s="47"/>
      <c r="G23" s="47"/>
    </row>
    <row r="24" spans="1:7" s="5" customFormat="1" ht="15.75">
      <c r="A24" s="55"/>
      <c r="B24" s="61" t="s">
        <v>242</v>
      </c>
      <c r="C24" s="58" t="s">
        <v>234</v>
      </c>
      <c r="D24" s="108">
        <v>0</v>
      </c>
      <c r="E24" s="47"/>
      <c r="F24" s="47"/>
      <c r="G24" s="47"/>
    </row>
    <row r="25" spans="1:7" s="5" customFormat="1" ht="15.75">
      <c r="A25" s="55"/>
      <c r="B25" s="61" t="s">
        <v>236</v>
      </c>
      <c r="C25" s="58" t="s">
        <v>235</v>
      </c>
      <c r="D25" s="108">
        <v>0</v>
      </c>
      <c r="E25" s="47"/>
      <c r="F25" s="47"/>
      <c r="G25" s="47"/>
    </row>
    <row r="26" spans="1:7" s="5" customFormat="1" ht="15.75">
      <c r="A26" s="55"/>
      <c r="B26" s="61" t="s">
        <v>45</v>
      </c>
      <c r="C26" s="219"/>
      <c r="D26" s="220"/>
      <c r="E26" s="47"/>
      <c r="F26" s="47"/>
      <c r="G26" s="47"/>
    </row>
    <row r="27" spans="1:7" s="5" customFormat="1" ht="15.75">
      <c r="A27" s="55" t="s">
        <v>240</v>
      </c>
      <c r="B27" s="48" t="s">
        <v>104</v>
      </c>
      <c r="C27" s="57" t="s">
        <v>226</v>
      </c>
      <c r="D27" s="108">
        <v>0</v>
      </c>
      <c r="E27" s="47"/>
      <c r="F27" s="47"/>
      <c r="G27" s="47"/>
    </row>
    <row r="28" spans="1:7" s="5" customFormat="1" ht="15.75">
      <c r="A28" s="55"/>
      <c r="B28" s="53" t="s">
        <v>239</v>
      </c>
      <c r="C28" s="58" t="s">
        <v>227</v>
      </c>
      <c r="D28" s="108">
        <v>0</v>
      </c>
      <c r="E28" s="47"/>
      <c r="F28" s="47"/>
      <c r="G28" s="47"/>
    </row>
    <row r="29" spans="1:7" s="5" customFormat="1" ht="15.75">
      <c r="A29" s="55"/>
      <c r="B29" s="53" t="s">
        <v>238</v>
      </c>
      <c r="C29" s="58" t="s">
        <v>228</v>
      </c>
      <c r="D29" s="108">
        <v>0</v>
      </c>
      <c r="E29" s="47"/>
      <c r="F29" s="47"/>
      <c r="G29" s="47"/>
    </row>
    <row r="30" spans="1:7" s="5" customFormat="1" ht="15.75">
      <c r="A30" s="55"/>
      <c r="B30" s="53" t="s">
        <v>45</v>
      </c>
      <c r="C30" s="219"/>
      <c r="D30" s="220"/>
      <c r="E30" s="47"/>
      <c r="F30" s="47"/>
      <c r="G30" s="47"/>
    </row>
    <row r="31" spans="1:7" s="5" customFormat="1" ht="15.75">
      <c r="A31" s="55" t="s">
        <v>241</v>
      </c>
      <c r="B31" s="48" t="s">
        <v>105</v>
      </c>
      <c r="C31" s="57" t="s">
        <v>226</v>
      </c>
      <c r="D31" s="108">
        <v>0</v>
      </c>
      <c r="E31" s="47"/>
      <c r="F31" s="47"/>
      <c r="G31" s="47"/>
    </row>
    <row r="32" spans="1:7" s="5" customFormat="1" ht="15.75">
      <c r="A32" s="55"/>
      <c r="B32" s="53" t="s">
        <v>239</v>
      </c>
      <c r="C32" s="58" t="s">
        <v>227</v>
      </c>
      <c r="D32" s="108">
        <v>0</v>
      </c>
      <c r="E32" s="47"/>
      <c r="F32" s="47"/>
      <c r="G32" s="47"/>
    </row>
    <row r="33" spans="1:7" s="5" customFormat="1" ht="15.75">
      <c r="A33" s="55"/>
      <c r="B33" s="53" t="s">
        <v>238</v>
      </c>
      <c r="C33" s="58" t="s">
        <v>228</v>
      </c>
      <c r="D33" s="108">
        <v>0</v>
      </c>
      <c r="E33" s="47"/>
      <c r="F33" s="47"/>
      <c r="G33" s="47"/>
    </row>
    <row r="34" spans="1:7" s="5" customFormat="1" ht="15.75">
      <c r="A34" s="55"/>
      <c r="B34" s="53" t="s">
        <v>45</v>
      </c>
      <c r="C34" s="219"/>
      <c r="D34" s="220"/>
      <c r="E34" s="47"/>
      <c r="F34" s="47"/>
      <c r="G34" s="47"/>
    </row>
    <row r="35" spans="1:7" s="5" customFormat="1" ht="15.75" hidden="1">
      <c r="A35" s="55"/>
      <c r="B35" s="48" t="s">
        <v>106</v>
      </c>
      <c r="C35" s="59"/>
      <c r="D35" s="26"/>
      <c r="E35" s="47"/>
      <c r="F35" s="47"/>
      <c r="G35" s="47"/>
    </row>
    <row r="36" spans="1:7" s="5" customFormat="1" ht="31.5" hidden="1">
      <c r="A36" s="55"/>
      <c r="B36" s="51" t="s">
        <v>117</v>
      </c>
      <c r="C36" s="58"/>
      <c r="D36" s="26"/>
      <c r="E36" s="47"/>
      <c r="F36" s="47"/>
      <c r="G36" s="47"/>
    </row>
    <row r="37" spans="1:7" s="5" customFormat="1" ht="31.5" hidden="1">
      <c r="A37" s="55"/>
      <c r="B37" s="51" t="s">
        <v>101</v>
      </c>
      <c r="C37" s="58"/>
      <c r="D37" s="26"/>
      <c r="E37" s="47"/>
      <c r="F37" s="47"/>
      <c r="G37" s="47"/>
    </row>
    <row r="38" spans="1:7" s="5" customFormat="1" ht="15.75" hidden="1">
      <c r="A38" s="55"/>
      <c r="B38" s="51" t="s">
        <v>116</v>
      </c>
      <c r="C38" s="58"/>
      <c r="D38" s="26"/>
      <c r="E38" s="47"/>
      <c r="F38" s="47"/>
      <c r="G38" s="47"/>
    </row>
    <row r="39" spans="1:7" s="5" customFormat="1" ht="15.75" hidden="1">
      <c r="A39" s="55"/>
      <c r="B39" s="51" t="s">
        <v>45</v>
      </c>
      <c r="C39" s="58"/>
      <c r="D39" s="26"/>
      <c r="E39" s="47"/>
      <c r="F39" s="47"/>
      <c r="G39" s="47"/>
    </row>
    <row r="40" spans="1:7" s="5" customFormat="1" ht="15.75" hidden="1">
      <c r="A40" s="55"/>
      <c r="B40" s="48" t="s">
        <v>107</v>
      </c>
      <c r="C40" s="59"/>
      <c r="D40" s="26"/>
      <c r="E40" s="47"/>
      <c r="F40" s="47"/>
      <c r="G40" s="47"/>
    </row>
    <row r="41" spans="1:7" s="5" customFormat="1" ht="31.5" hidden="1">
      <c r="A41" s="55"/>
      <c r="B41" s="51" t="s">
        <v>119</v>
      </c>
      <c r="C41" s="58"/>
      <c r="D41" s="26"/>
      <c r="E41" s="47"/>
      <c r="F41" s="47"/>
      <c r="G41" s="47"/>
    </row>
    <row r="42" spans="1:7" s="5" customFormat="1" ht="31.5" hidden="1">
      <c r="A42" s="55"/>
      <c r="B42" s="51" t="s">
        <v>101</v>
      </c>
      <c r="C42" s="58"/>
      <c r="D42" s="26"/>
      <c r="E42" s="47"/>
      <c r="F42" s="47"/>
      <c r="G42" s="47"/>
    </row>
    <row r="43" spans="1:7" s="5" customFormat="1" ht="15.75" hidden="1">
      <c r="A43" s="55"/>
      <c r="B43" s="51" t="s">
        <v>116</v>
      </c>
      <c r="C43" s="58"/>
      <c r="D43" s="26"/>
      <c r="E43" s="47"/>
      <c r="F43" s="47"/>
      <c r="G43" s="47"/>
    </row>
    <row r="44" spans="1:7" s="5" customFormat="1" ht="15.75" hidden="1">
      <c r="A44" s="55"/>
      <c r="B44" s="51" t="s">
        <v>45</v>
      </c>
      <c r="C44" s="58"/>
      <c r="D44" s="26"/>
      <c r="E44" s="47"/>
      <c r="F44" s="47"/>
      <c r="G44" s="47"/>
    </row>
    <row r="45" spans="1:7" s="5" customFormat="1" ht="15.75" hidden="1">
      <c r="A45" s="55"/>
      <c r="B45" s="48" t="s">
        <v>108</v>
      </c>
      <c r="C45" s="59"/>
      <c r="D45" s="26"/>
      <c r="E45" s="47"/>
      <c r="F45" s="47"/>
      <c r="G45" s="47"/>
    </row>
    <row r="46" spans="1:7" s="5" customFormat="1" ht="31.5" hidden="1">
      <c r="A46" s="55"/>
      <c r="B46" s="51" t="s">
        <v>120</v>
      </c>
      <c r="C46" s="58"/>
      <c r="D46" s="26"/>
      <c r="E46" s="47"/>
      <c r="F46" s="47"/>
      <c r="G46" s="47"/>
    </row>
    <row r="47" spans="1:7" s="5" customFormat="1" ht="31.5" hidden="1">
      <c r="A47" s="55"/>
      <c r="B47" s="51" t="s">
        <v>101</v>
      </c>
      <c r="C47" s="58"/>
      <c r="D47" s="26"/>
      <c r="E47" s="47"/>
      <c r="F47" s="47"/>
      <c r="G47" s="47"/>
    </row>
    <row r="48" spans="1:7" s="5" customFormat="1" ht="15.75" hidden="1">
      <c r="A48" s="55"/>
      <c r="B48" s="51" t="s">
        <v>116</v>
      </c>
      <c r="C48" s="58"/>
      <c r="D48" s="26"/>
      <c r="E48" s="47"/>
      <c r="F48" s="47"/>
      <c r="G48" s="47"/>
    </row>
    <row r="49" spans="1:7" s="5" customFormat="1" ht="15.75" hidden="1">
      <c r="A49" s="55"/>
      <c r="B49" s="51" t="s">
        <v>45</v>
      </c>
      <c r="C49" s="58"/>
      <c r="D49" s="26"/>
      <c r="E49" s="47"/>
      <c r="F49" s="47"/>
      <c r="G49" s="47"/>
    </row>
    <row r="50" spans="1:7" s="5" customFormat="1" ht="15.75" hidden="1">
      <c r="A50" s="55"/>
      <c r="B50" s="48" t="s">
        <v>109</v>
      </c>
      <c r="C50" s="59"/>
      <c r="D50" s="26"/>
      <c r="E50" s="47"/>
      <c r="F50" s="47"/>
      <c r="G50" s="47"/>
    </row>
    <row r="51" spans="1:7" s="5" customFormat="1" ht="31.5" hidden="1">
      <c r="A51" s="55"/>
      <c r="B51" s="51" t="s">
        <v>121</v>
      </c>
      <c r="C51" s="58"/>
      <c r="D51" s="26"/>
      <c r="E51" s="47"/>
      <c r="F51" s="47"/>
      <c r="G51" s="47"/>
    </row>
    <row r="52" spans="1:7" s="5" customFormat="1" ht="31.5" hidden="1">
      <c r="A52" s="55"/>
      <c r="B52" s="51" t="s">
        <v>101</v>
      </c>
      <c r="C52" s="58"/>
      <c r="D52" s="26"/>
      <c r="E52" s="47"/>
      <c r="F52" s="47"/>
      <c r="G52" s="47"/>
    </row>
    <row r="53" spans="1:7" s="5" customFormat="1" ht="15.75" hidden="1">
      <c r="A53" s="55"/>
      <c r="B53" s="51" t="s">
        <v>116</v>
      </c>
      <c r="C53" s="58"/>
      <c r="D53" s="26"/>
      <c r="E53" s="47"/>
      <c r="F53" s="47"/>
      <c r="G53" s="47"/>
    </row>
    <row r="54" spans="1:7" s="5" customFormat="1" ht="15.75" hidden="1">
      <c r="A54" s="55"/>
      <c r="B54" s="51" t="s">
        <v>45</v>
      </c>
      <c r="C54" s="58"/>
      <c r="D54" s="26"/>
      <c r="E54" s="47"/>
      <c r="F54" s="47"/>
      <c r="G54" s="47"/>
    </row>
    <row r="55" spans="1:7" s="5" customFormat="1" ht="15.75" hidden="1">
      <c r="A55" s="55"/>
      <c r="B55" s="48" t="s">
        <v>110</v>
      </c>
      <c r="C55" s="59"/>
      <c r="D55" s="26"/>
      <c r="E55" s="47"/>
      <c r="F55" s="47"/>
      <c r="G55" s="47"/>
    </row>
    <row r="56" spans="1:7" s="5" customFormat="1" ht="31.5" hidden="1">
      <c r="A56" s="55"/>
      <c r="B56" s="51" t="s">
        <v>122</v>
      </c>
      <c r="C56" s="58"/>
      <c r="D56" s="26"/>
      <c r="E56" s="47"/>
      <c r="F56" s="47"/>
      <c r="G56" s="47"/>
    </row>
    <row r="57" spans="1:7" s="5" customFormat="1" ht="31.5" hidden="1">
      <c r="A57" s="55"/>
      <c r="B57" s="51" t="s">
        <v>101</v>
      </c>
      <c r="C57" s="58"/>
      <c r="D57" s="26"/>
      <c r="E57" s="47"/>
      <c r="F57" s="47"/>
      <c r="G57" s="47"/>
    </row>
    <row r="58" spans="1:7" s="5" customFormat="1" ht="15.75" hidden="1">
      <c r="A58" s="55"/>
      <c r="B58" s="51" t="s">
        <v>116</v>
      </c>
      <c r="C58" s="58"/>
      <c r="D58" s="26"/>
      <c r="E58" s="47"/>
      <c r="F58" s="47"/>
      <c r="G58" s="47"/>
    </row>
    <row r="59" spans="1:7" s="5" customFormat="1" ht="15.75" hidden="1">
      <c r="A59" s="55"/>
      <c r="B59" s="51" t="s">
        <v>45</v>
      </c>
      <c r="C59" s="58"/>
      <c r="D59" s="26"/>
      <c r="E59" s="47"/>
      <c r="F59" s="47"/>
      <c r="G59" s="47"/>
    </row>
    <row r="60" spans="1:7" s="5" customFormat="1" ht="15.75" hidden="1">
      <c r="A60" s="55"/>
      <c r="B60" s="48" t="s">
        <v>111</v>
      </c>
      <c r="C60" s="59"/>
      <c r="D60" s="26"/>
      <c r="E60" s="47"/>
      <c r="F60" s="47"/>
      <c r="G60" s="47"/>
    </row>
    <row r="61" spans="1:7" s="5" customFormat="1" ht="31.5" hidden="1">
      <c r="A61" s="55"/>
      <c r="B61" s="51" t="s">
        <v>123</v>
      </c>
      <c r="C61" s="58"/>
      <c r="D61" s="26"/>
      <c r="E61" s="47"/>
      <c r="F61" s="47"/>
      <c r="G61" s="47"/>
    </row>
    <row r="62" spans="1:7" s="5" customFormat="1" ht="31.5" hidden="1">
      <c r="A62" s="55"/>
      <c r="B62" s="51" t="s">
        <v>101</v>
      </c>
      <c r="C62" s="58"/>
      <c r="D62" s="26"/>
      <c r="E62" s="47"/>
      <c r="F62" s="47"/>
      <c r="G62" s="47"/>
    </row>
    <row r="63" spans="1:7" s="5" customFormat="1" ht="15.75" hidden="1">
      <c r="A63" s="55"/>
      <c r="B63" s="51" t="s">
        <v>116</v>
      </c>
      <c r="C63" s="58"/>
      <c r="D63" s="26"/>
      <c r="E63" s="47"/>
      <c r="F63" s="47"/>
      <c r="G63" s="47"/>
    </row>
    <row r="64" spans="1:7" s="5" customFormat="1" ht="15.75" hidden="1">
      <c r="A64" s="55"/>
      <c r="B64" s="51" t="s">
        <v>45</v>
      </c>
      <c r="C64" s="58"/>
      <c r="D64" s="26"/>
      <c r="E64" s="47"/>
      <c r="F64" s="47"/>
      <c r="G64" s="47"/>
    </row>
    <row r="65" spans="1:7" s="5" customFormat="1" ht="15.75" hidden="1">
      <c r="A65" s="55"/>
      <c r="B65" s="48" t="s">
        <v>112</v>
      </c>
      <c r="C65" s="59"/>
      <c r="D65" s="26"/>
      <c r="E65" s="47"/>
      <c r="F65" s="47"/>
      <c r="G65" s="47"/>
    </row>
    <row r="66" spans="1:7" s="5" customFormat="1" ht="31.5" hidden="1">
      <c r="A66" s="55"/>
      <c r="B66" s="51" t="s">
        <v>124</v>
      </c>
      <c r="C66" s="58"/>
      <c r="D66" s="26"/>
      <c r="E66" s="47"/>
      <c r="F66" s="47"/>
      <c r="G66" s="47"/>
    </row>
    <row r="67" spans="1:7" s="5" customFormat="1" ht="31.5" hidden="1">
      <c r="A67" s="55"/>
      <c r="B67" s="51" t="s">
        <v>101</v>
      </c>
      <c r="C67" s="58"/>
      <c r="D67" s="26"/>
      <c r="E67" s="47"/>
      <c r="F67" s="47"/>
      <c r="G67" s="47"/>
    </row>
    <row r="68" spans="1:7" s="5" customFormat="1" ht="15.75" hidden="1">
      <c r="A68" s="55"/>
      <c r="B68" s="51" t="s">
        <v>116</v>
      </c>
      <c r="C68" s="58"/>
      <c r="D68" s="26"/>
      <c r="E68" s="47"/>
      <c r="F68" s="47"/>
      <c r="G68" s="47"/>
    </row>
    <row r="69" spans="1:7" s="5" customFormat="1" ht="15.75" hidden="1">
      <c r="A69" s="55"/>
      <c r="B69" s="51" t="s">
        <v>45</v>
      </c>
      <c r="C69" s="58"/>
      <c r="D69" s="26"/>
      <c r="E69" s="47"/>
      <c r="F69" s="47"/>
      <c r="G69" s="47"/>
    </row>
    <row r="70" spans="1:7" s="5" customFormat="1" ht="15.75" hidden="1">
      <c r="A70" s="55"/>
      <c r="B70" s="48" t="s">
        <v>113</v>
      </c>
      <c r="C70" s="59"/>
      <c r="D70" s="26"/>
      <c r="E70" s="47"/>
      <c r="F70" s="47"/>
      <c r="G70" s="47"/>
    </row>
    <row r="71" spans="1:7" s="5" customFormat="1" ht="47.25" hidden="1">
      <c r="A71" s="55"/>
      <c r="B71" s="51" t="s">
        <v>125</v>
      </c>
      <c r="C71" s="58"/>
      <c r="D71" s="26"/>
      <c r="E71" s="47"/>
      <c r="F71" s="47"/>
      <c r="G71" s="47"/>
    </row>
    <row r="72" spans="1:7" s="5" customFormat="1" ht="31.5" hidden="1">
      <c r="A72" s="55"/>
      <c r="B72" s="51" t="s">
        <v>101</v>
      </c>
      <c r="C72" s="58"/>
      <c r="D72" s="26"/>
      <c r="E72" s="47"/>
      <c r="F72" s="47"/>
      <c r="G72" s="47"/>
    </row>
    <row r="73" spans="1:7" s="5" customFormat="1" ht="15.75" hidden="1">
      <c r="A73" s="55"/>
      <c r="B73" s="51" t="s">
        <v>116</v>
      </c>
      <c r="C73" s="58"/>
      <c r="D73" s="26"/>
      <c r="E73" s="47"/>
      <c r="F73" s="47"/>
      <c r="G73" s="47"/>
    </row>
    <row r="74" spans="1:7" s="5" customFormat="1" ht="15.75" hidden="1">
      <c r="A74" s="55"/>
      <c r="B74" s="51" t="s">
        <v>45</v>
      </c>
      <c r="C74" s="58"/>
      <c r="D74" s="26"/>
      <c r="E74" s="47"/>
      <c r="F74" s="47"/>
      <c r="G74" s="47"/>
    </row>
    <row r="75" spans="1:4" ht="31.5" hidden="1">
      <c r="A75" s="62"/>
      <c r="B75" s="48" t="s">
        <v>114</v>
      </c>
      <c r="C75" s="59"/>
      <c r="D75" s="46"/>
    </row>
    <row r="76" spans="1:4" ht="47.25" hidden="1">
      <c r="A76" s="62"/>
      <c r="B76" s="51" t="s">
        <v>118</v>
      </c>
      <c r="C76" s="58"/>
      <c r="D76" s="46"/>
    </row>
    <row r="77" spans="1:4" ht="15.75" hidden="1">
      <c r="A77" s="62"/>
      <c r="B77" s="51" t="s">
        <v>45</v>
      </c>
      <c r="C77" s="58"/>
      <c r="D77" s="46"/>
    </row>
    <row r="78" spans="1:4" ht="31.5" hidden="1">
      <c r="A78" s="62"/>
      <c r="B78" s="51" t="s">
        <v>135</v>
      </c>
      <c r="C78" s="58"/>
      <c r="D78" s="46"/>
    </row>
    <row r="79" spans="1:4" ht="31.5" hidden="1">
      <c r="A79" s="62"/>
      <c r="B79" s="51" t="s">
        <v>115</v>
      </c>
      <c r="C79" s="58"/>
      <c r="D79" s="46"/>
    </row>
    <row r="80" spans="1:4" ht="31.5">
      <c r="A80" s="62" t="s">
        <v>243</v>
      </c>
      <c r="B80" s="48" t="s">
        <v>245</v>
      </c>
      <c r="C80" s="57" t="s">
        <v>226</v>
      </c>
      <c r="D80" s="108">
        <v>0</v>
      </c>
    </row>
    <row r="81" spans="1:7" s="5" customFormat="1" ht="15.75">
      <c r="A81" s="55"/>
      <c r="B81" s="53" t="s">
        <v>239</v>
      </c>
      <c r="C81" s="58" t="s">
        <v>227</v>
      </c>
      <c r="D81" s="108">
        <v>0</v>
      </c>
      <c r="E81" s="47"/>
      <c r="F81" s="47"/>
      <c r="G81" s="47"/>
    </row>
    <row r="82" spans="1:7" s="5" customFormat="1" ht="15.75">
      <c r="A82" s="55"/>
      <c r="B82" s="53" t="s">
        <v>238</v>
      </c>
      <c r="C82" s="58" t="s">
        <v>228</v>
      </c>
      <c r="D82" s="108">
        <v>0</v>
      </c>
      <c r="E82" s="47"/>
      <c r="F82" s="47"/>
      <c r="G82" s="47"/>
    </row>
    <row r="83" spans="1:7" s="5" customFormat="1" ht="15.75">
      <c r="A83" s="55"/>
      <c r="B83" s="53" t="s">
        <v>45</v>
      </c>
      <c r="C83" s="219"/>
      <c r="D83" s="220"/>
      <c r="E83" s="47"/>
      <c r="F83" s="47"/>
      <c r="G83" s="47"/>
    </row>
    <row r="84" spans="2:3" ht="15.75">
      <c r="B84" s="50"/>
      <c r="C84" s="60"/>
    </row>
  </sheetData>
  <sheetProtection/>
  <mergeCells count="14">
    <mergeCell ref="C6:D6"/>
    <mergeCell ref="C7:D7"/>
    <mergeCell ref="B1:D1"/>
    <mergeCell ref="C3:D3"/>
    <mergeCell ref="C4:D4"/>
    <mergeCell ref="C5:D5"/>
    <mergeCell ref="A8:D8"/>
    <mergeCell ref="C14:D14"/>
    <mergeCell ref="C18:D18"/>
    <mergeCell ref="C83:D83"/>
    <mergeCell ref="C22:D22"/>
    <mergeCell ref="C26:D26"/>
    <mergeCell ref="C30:D30"/>
    <mergeCell ref="C34:D3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C14" sqref="C14:D14"/>
    </sheetView>
  </sheetViews>
  <sheetFormatPr defaultColWidth="9.140625" defaultRowHeight="15"/>
  <cols>
    <col min="1" max="1" width="8.57421875" style="54" customWidth="1"/>
    <col min="2" max="2" width="36.00390625" style="9" customWidth="1"/>
    <col min="3" max="3" width="19.140625" style="56" customWidth="1"/>
    <col min="4" max="4" width="25.421875" style="9" customWidth="1"/>
    <col min="5" max="5" width="25.8515625" style="45" customWidth="1"/>
    <col min="6" max="7" width="9.140625" style="45" customWidth="1"/>
    <col min="8" max="16384" width="9.140625" style="6" customWidth="1"/>
  </cols>
  <sheetData>
    <row r="1" spans="2:4" ht="15.75">
      <c r="B1" s="231" t="s">
        <v>126</v>
      </c>
      <c r="C1" s="231"/>
      <c r="D1" s="231"/>
    </row>
    <row r="2" spans="2:4" ht="15.75">
      <c r="B2" s="8"/>
      <c r="C2" s="8"/>
      <c r="D2" s="8"/>
    </row>
    <row r="3" spans="2:4" ht="15.75">
      <c r="B3" s="46" t="s">
        <v>10</v>
      </c>
      <c r="C3" s="171" t="s">
        <v>422</v>
      </c>
      <c r="D3" s="194"/>
    </row>
    <row r="4" spans="2:4" ht="15.75">
      <c r="B4" s="46" t="s">
        <v>33</v>
      </c>
      <c r="C4" s="196">
        <v>7420008301</v>
      </c>
      <c r="D4" s="197"/>
    </row>
    <row r="5" spans="2:4" ht="15.75">
      <c r="B5" s="46" t="s">
        <v>34</v>
      </c>
      <c r="C5" s="171">
        <v>742001001</v>
      </c>
      <c r="D5" s="194"/>
    </row>
    <row r="6" spans="2:4" ht="15.75" customHeight="1">
      <c r="B6" s="46" t="s">
        <v>77</v>
      </c>
      <c r="C6" s="227" t="s">
        <v>400</v>
      </c>
      <c r="D6" s="228"/>
    </row>
    <row r="7" spans="2:4" ht="15.75">
      <c r="B7" s="105" t="s">
        <v>81</v>
      </c>
      <c r="C7" s="171" t="s">
        <v>332</v>
      </c>
      <c r="D7" s="194"/>
    </row>
    <row r="8" spans="1:4" ht="31.5" customHeight="1">
      <c r="A8" s="237" t="s">
        <v>450</v>
      </c>
      <c r="B8" s="237"/>
      <c r="C8" s="237"/>
      <c r="D8" s="237"/>
    </row>
    <row r="9" spans="1:7" s="52" customFormat="1" ht="31.5">
      <c r="A9" s="44" t="s">
        <v>143</v>
      </c>
      <c r="B9" s="31" t="s">
        <v>12</v>
      </c>
      <c r="C9" s="35" t="s">
        <v>145</v>
      </c>
      <c r="D9" s="31" t="s">
        <v>13</v>
      </c>
      <c r="E9" s="33"/>
      <c r="F9" s="33"/>
      <c r="G9" s="33"/>
    </row>
    <row r="10" spans="1:7" s="5" customFormat="1" ht="31.5">
      <c r="A10" s="55">
        <v>1</v>
      </c>
      <c r="B10" s="48" t="s">
        <v>127</v>
      </c>
      <c r="C10" s="57" t="s">
        <v>226</v>
      </c>
      <c r="D10" s="162">
        <v>1267.8</v>
      </c>
      <c r="E10" s="47"/>
      <c r="F10" s="47"/>
      <c r="G10" s="47"/>
    </row>
    <row r="11" spans="1:7" s="5" customFormat="1" ht="15.75">
      <c r="A11" s="55" t="s">
        <v>230</v>
      </c>
      <c r="B11" s="48" t="s">
        <v>100</v>
      </c>
      <c r="C11" s="57" t="s">
        <v>226</v>
      </c>
      <c r="D11" s="162">
        <v>1267.8</v>
      </c>
      <c r="E11" s="47"/>
      <c r="F11" s="47"/>
      <c r="G11" s="47"/>
    </row>
    <row r="12" spans="1:7" s="5" customFormat="1" ht="15.75">
      <c r="A12" s="55"/>
      <c r="B12" s="53" t="s">
        <v>239</v>
      </c>
      <c r="C12" s="58" t="s">
        <v>227</v>
      </c>
      <c r="D12" s="162">
        <f>D11/D13*1000</f>
        <v>2881.4</v>
      </c>
      <c r="E12" s="47"/>
      <c r="F12" s="47"/>
      <c r="G12" s="47"/>
    </row>
    <row r="13" spans="1:7" s="5" customFormat="1" ht="15.75">
      <c r="A13" s="55"/>
      <c r="B13" s="53" t="s">
        <v>238</v>
      </c>
      <c r="C13" s="58" t="s">
        <v>228</v>
      </c>
      <c r="D13" s="162">
        <v>440</v>
      </c>
      <c r="E13" s="47"/>
      <c r="F13" s="47"/>
      <c r="G13" s="47"/>
    </row>
    <row r="14" spans="1:7" s="5" customFormat="1" ht="15.75">
      <c r="A14" s="55"/>
      <c r="B14" s="53" t="s">
        <v>45</v>
      </c>
      <c r="C14" s="234" t="s">
        <v>337</v>
      </c>
      <c r="D14" s="235"/>
      <c r="E14" s="47"/>
      <c r="F14" s="47"/>
      <c r="G14" s="47"/>
    </row>
    <row r="15" spans="1:7" s="5" customFormat="1" ht="15.75">
      <c r="A15" s="55" t="s">
        <v>233</v>
      </c>
      <c r="B15" s="48" t="s">
        <v>229</v>
      </c>
      <c r="C15" s="57" t="s">
        <v>226</v>
      </c>
      <c r="D15" s="108">
        <v>0</v>
      </c>
      <c r="E15" s="47"/>
      <c r="F15" s="47"/>
      <c r="G15" s="47"/>
    </row>
    <row r="16" spans="1:7" s="5" customFormat="1" ht="31.5">
      <c r="A16" s="55"/>
      <c r="B16" s="53" t="s">
        <v>237</v>
      </c>
      <c r="C16" s="58" t="s">
        <v>234</v>
      </c>
      <c r="D16" s="108">
        <v>0</v>
      </c>
      <c r="E16" s="47"/>
      <c r="F16" s="47"/>
      <c r="G16" s="47"/>
    </row>
    <row r="17" spans="1:7" s="5" customFormat="1" ht="15.75">
      <c r="A17" s="55"/>
      <c r="B17" s="53" t="s">
        <v>238</v>
      </c>
      <c r="C17" s="58" t="s">
        <v>235</v>
      </c>
      <c r="D17" s="108">
        <v>0</v>
      </c>
      <c r="E17" s="47"/>
      <c r="F17" s="47"/>
      <c r="G17" s="47"/>
    </row>
    <row r="18" spans="1:7" s="5" customFormat="1" ht="15.75">
      <c r="A18" s="55"/>
      <c r="B18" s="53" t="s">
        <v>45</v>
      </c>
      <c r="C18" s="219"/>
      <c r="D18" s="220"/>
      <c r="E18" s="47"/>
      <c r="F18" s="47"/>
      <c r="G18" s="47"/>
    </row>
    <row r="19" spans="1:7" s="5" customFormat="1" ht="15.75">
      <c r="A19" s="55" t="s">
        <v>231</v>
      </c>
      <c r="B19" s="49" t="s">
        <v>102</v>
      </c>
      <c r="C19" s="57" t="s">
        <v>226</v>
      </c>
      <c r="D19" s="108">
        <v>0</v>
      </c>
      <c r="E19" s="47"/>
      <c r="F19" s="47"/>
      <c r="G19" s="47"/>
    </row>
    <row r="20" spans="1:7" s="5" customFormat="1" ht="15.75">
      <c r="A20" s="55"/>
      <c r="B20" s="61" t="s">
        <v>242</v>
      </c>
      <c r="C20" s="58" t="s">
        <v>234</v>
      </c>
      <c r="D20" s="108">
        <v>0</v>
      </c>
      <c r="E20" s="47"/>
      <c r="F20" s="47"/>
      <c r="G20" s="47"/>
    </row>
    <row r="21" spans="1:7" s="5" customFormat="1" ht="15.75">
      <c r="A21" s="55"/>
      <c r="B21" s="61" t="s">
        <v>236</v>
      </c>
      <c r="C21" s="58" t="s">
        <v>235</v>
      </c>
      <c r="D21" s="108">
        <v>0</v>
      </c>
      <c r="E21" s="47"/>
      <c r="F21" s="47"/>
      <c r="G21" s="47"/>
    </row>
    <row r="22" spans="1:7" s="5" customFormat="1" ht="15.75">
      <c r="A22" s="55"/>
      <c r="B22" s="61" t="s">
        <v>45</v>
      </c>
      <c r="C22" s="219"/>
      <c r="D22" s="220"/>
      <c r="E22" s="47"/>
      <c r="F22" s="47"/>
      <c r="G22" s="47"/>
    </row>
    <row r="23" spans="1:7" s="5" customFormat="1" ht="15.75">
      <c r="A23" s="55" t="s">
        <v>232</v>
      </c>
      <c r="B23" s="49" t="s">
        <v>103</v>
      </c>
      <c r="C23" s="57" t="s">
        <v>226</v>
      </c>
      <c r="D23" s="108">
        <v>0</v>
      </c>
      <c r="E23" s="47"/>
      <c r="F23" s="47"/>
      <c r="G23" s="47"/>
    </row>
    <row r="24" spans="1:7" s="5" customFormat="1" ht="15.75">
      <c r="A24" s="55"/>
      <c r="B24" s="61" t="s">
        <v>242</v>
      </c>
      <c r="C24" s="58" t="s">
        <v>234</v>
      </c>
      <c r="D24" s="108">
        <v>0</v>
      </c>
      <c r="E24" s="47"/>
      <c r="F24" s="47"/>
      <c r="G24" s="47"/>
    </row>
    <row r="25" spans="1:7" s="5" customFormat="1" ht="15.75">
      <c r="A25" s="55"/>
      <c r="B25" s="61" t="s">
        <v>236</v>
      </c>
      <c r="C25" s="58" t="s">
        <v>235</v>
      </c>
      <c r="D25" s="108">
        <v>0</v>
      </c>
      <c r="E25" s="47"/>
      <c r="F25" s="47"/>
      <c r="G25" s="47"/>
    </row>
    <row r="26" spans="1:7" s="5" customFormat="1" ht="15.75">
      <c r="A26" s="55"/>
      <c r="B26" s="61" t="s">
        <v>45</v>
      </c>
      <c r="C26" s="219"/>
      <c r="D26" s="220"/>
      <c r="E26" s="47"/>
      <c r="F26" s="47"/>
      <c r="G26" s="47"/>
    </row>
    <row r="27" spans="1:7" s="5" customFormat="1" ht="15.75">
      <c r="A27" s="55" t="s">
        <v>240</v>
      </c>
      <c r="B27" s="48" t="s">
        <v>104</v>
      </c>
      <c r="C27" s="57" t="s">
        <v>226</v>
      </c>
      <c r="D27" s="108">
        <v>0</v>
      </c>
      <c r="E27" s="47"/>
      <c r="F27" s="47"/>
      <c r="G27" s="47"/>
    </row>
    <row r="28" spans="1:7" s="5" customFormat="1" ht="15.75">
      <c r="A28" s="55"/>
      <c r="B28" s="53" t="s">
        <v>239</v>
      </c>
      <c r="C28" s="58" t="s">
        <v>227</v>
      </c>
      <c r="D28" s="108">
        <v>0</v>
      </c>
      <c r="E28" s="47"/>
      <c r="F28" s="47"/>
      <c r="G28" s="47"/>
    </row>
    <row r="29" spans="1:7" s="5" customFormat="1" ht="15.75">
      <c r="A29" s="55"/>
      <c r="B29" s="53" t="s">
        <v>238</v>
      </c>
      <c r="C29" s="58" t="s">
        <v>228</v>
      </c>
      <c r="D29" s="108">
        <v>0</v>
      </c>
      <c r="E29" s="47"/>
      <c r="F29" s="47"/>
      <c r="G29" s="47"/>
    </row>
    <row r="30" spans="1:7" s="5" customFormat="1" ht="15.75">
      <c r="A30" s="55"/>
      <c r="B30" s="53" t="s">
        <v>45</v>
      </c>
      <c r="C30" s="219"/>
      <c r="D30" s="220"/>
      <c r="E30" s="47"/>
      <c r="F30" s="47"/>
      <c r="G30" s="47"/>
    </row>
    <row r="31" spans="1:7" s="5" customFormat="1" ht="15.75">
      <c r="A31" s="55" t="s">
        <v>241</v>
      </c>
      <c r="B31" s="48" t="s">
        <v>105</v>
      </c>
      <c r="C31" s="57" t="s">
        <v>226</v>
      </c>
      <c r="D31" s="108">
        <v>0</v>
      </c>
      <c r="E31" s="47"/>
      <c r="F31" s="47"/>
      <c r="G31" s="47"/>
    </row>
    <row r="32" spans="1:7" s="5" customFormat="1" ht="15.75">
      <c r="A32" s="55"/>
      <c r="B32" s="53" t="s">
        <v>239</v>
      </c>
      <c r="C32" s="58" t="s">
        <v>227</v>
      </c>
      <c r="D32" s="108">
        <v>0</v>
      </c>
      <c r="E32" s="47"/>
      <c r="F32" s="47"/>
      <c r="G32" s="47"/>
    </row>
    <row r="33" spans="1:7" s="5" customFormat="1" ht="15.75">
      <c r="A33" s="55"/>
      <c r="B33" s="53" t="s">
        <v>238</v>
      </c>
      <c r="C33" s="58" t="s">
        <v>228</v>
      </c>
      <c r="D33" s="108">
        <v>0</v>
      </c>
      <c r="E33" s="47"/>
      <c r="F33" s="47"/>
      <c r="G33" s="47"/>
    </row>
    <row r="34" spans="1:7" s="5" customFormat="1" ht="15.75">
      <c r="A34" s="55"/>
      <c r="B34" s="53" t="s">
        <v>45</v>
      </c>
      <c r="C34" s="219"/>
      <c r="D34" s="220"/>
      <c r="E34" s="47"/>
      <c r="F34" s="47"/>
      <c r="G34" s="47"/>
    </row>
    <row r="35" spans="1:7" s="5" customFormat="1" ht="15.75" hidden="1">
      <c r="A35" s="55"/>
      <c r="B35" s="48" t="s">
        <v>106</v>
      </c>
      <c r="C35" s="59"/>
      <c r="D35" s="26"/>
      <c r="E35" s="47"/>
      <c r="F35" s="47"/>
      <c r="G35" s="47"/>
    </row>
    <row r="36" spans="1:7" s="5" customFormat="1" ht="31.5" hidden="1">
      <c r="A36" s="55"/>
      <c r="B36" s="51" t="s">
        <v>117</v>
      </c>
      <c r="C36" s="58"/>
      <c r="D36" s="26"/>
      <c r="E36" s="47"/>
      <c r="F36" s="47"/>
      <c r="G36" s="47"/>
    </row>
    <row r="37" spans="1:7" s="5" customFormat="1" ht="31.5" hidden="1">
      <c r="A37" s="55"/>
      <c r="B37" s="51" t="s">
        <v>101</v>
      </c>
      <c r="C37" s="58"/>
      <c r="D37" s="26"/>
      <c r="E37" s="47"/>
      <c r="F37" s="47"/>
      <c r="G37" s="47"/>
    </row>
    <row r="38" spans="1:7" s="5" customFormat="1" ht="15.75" hidden="1">
      <c r="A38" s="55"/>
      <c r="B38" s="51" t="s">
        <v>116</v>
      </c>
      <c r="C38" s="58"/>
      <c r="D38" s="26"/>
      <c r="E38" s="47"/>
      <c r="F38" s="47"/>
      <c r="G38" s="47"/>
    </row>
    <row r="39" spans="1:7" s="5" customFormat="1" ht="15.75" hidden="1">
      <c r="A39" s="55"/>
      <c r="B39" s="51" t="s">
        <v>45</v>
      </c>
      <c r="C39" s="58"/>
      <c r="D39" s="26"/>
      <c r="E39" s="47"/>
      <c r="F39" s="47"/>
      <c r="G39" s="47"/>
    </row>
    <row r="40" spans="1:7" s="5" customFormat="1" ht="15.75" hidden="1">
      <c r="A40" s="55"/>
      <c r="B40" s="48" t="s">
        <v>107</v>
      </c>
      <c r="C40" s="59"/>
      <c r="D40" s="26"/>
      <c r="E40" s="47"/>
      <c r="F40" s="47"/>
      <c r="G40" s="47"/>
    </row>
    <row r="41" spans="1:7" s="5" customFormat="1" ht="31.5" hidden="1">
      <c r="A41" s="55"/>
      <c r="B41" s="51" t="s">
        <v>119</v>
      </c>
      <c r="C41" s="58"/>
      <c r="D41" s="26"/>
      <c r="E41" s="47"/>
      <c r="F41" s="47"/>
      <c r="G41" s="47"/>
    </row>
    <row r="42" spans="1:7" s="5" customFormat="1" ht="31.5" hidden="1">
      <c r="A42" s="55"/>
      <c r="B42" s="51" t="s">
        <v>101</v>
      </c>
      <c r="C42" s="58"/>
      <c r="D42" s="26"/>
      <c r="E42" s="47"/>
      <c r="F42" s="47"/>
      <c r="G42" s="47"/>
    </row>
    <row r="43" spans="1:7" s="5" customFormat="1" ht="15.75" hidden="1">
      <c r="A43" s="55"/>
      <c r="B43" s="51" t="s">
        <v>116</v>
      </c>
      <c r="C43" s="58"/>
      <c r="D43" s="26"/>
      <c r="E43" s="47"/>
      <c r="F43" s="47"/>
      <c r="G43" s="47"/>
    </row>
    <row r="44" spans="1:7" s="5" customFormat="1" ht="15.75" hidden="1">
      <c r="A44" s="55"/>
      <c r="B44" s="51" t="s">
        <v>45</v>
      </c>
      <c r="C44" s="58"/>
      <c r="D44" s="26"/>
      <c r="E44" s="47"/>
      <c r="F44" s="47"/>
      <c r="G44" s="47"/>
    </row>
    <row r="45" spans="1:7" s="5" customFormat="1" ht="15.75" hidden="1">
      <c r="A45" s="55"/>
      <c r="B45" s="48" t="s">
        <v>108</v>
      </c>
      <c r="C45" s="59"/>
      <c r="D45" s="26"/>
      <c r="E45" s="47"/>
      <c r="F45" s="47"/>
      <c r="G45" s="47"/>
    </row>
    <row r="46" spans="1:7" s="5" customFormat="1" ht="31.5" hidden="1">
      <c r="A46" s="55"/>
      <c r="B46" s="51" t="s">
        <v>120</v>
      </c>
      <c r="C46" s="58"/>
      <c r="D46" s="26"/>
      <c r="E46" s="47"/>
      <c r="F46" s="47"/>
      <c r="G46" s="47"/>
    </row>
    <row r="47" spans="1:7" s="5" customFormat="1" ht="31.5" hidden="1">
      <c r="A47" s="55"/>
      <c r="B47" s="51" t="s">
        <v>101</v>
      </c>
      <c r="C47" s="58"/>
      <c r="D47" s="26"/>
      <c r="E47" s="47"/>
      <c r="F47" s="47"/>
      <c r="G47" s="47"/>
    </row>
    <row r="48" spans="1:7" s="5" customFormat="1" ht="15.75" hidden="1">
      <c r="A48" s="55"/>
      <c r="B48" s="51" t="s">
        <v>116</v>
      </c>
      <c r="C48" s="58"/>
      <c r="D48" s="26"/>
      <c r="E48" s="47"/>
      <c r="F48" s="47"/>
      <c r="G48" s="47"/>
    </row>
    <row r="49" spans="1:7" s="5" customFormat="1" ht="15.75" hidden="1">
      <c r="A49" s="55"/>
      <c r="B49" s="51" t="s">
        <v>45</v>
      </c>
      <c r="C49" s="58"/>
      <c r="D49" s="26"/>
      <c r="E49" s="47"/>
      <c r="F49" s="47"/>
      <c r="G49" s="47"/>
    </row>
    <row r="50" spans="1:7" s="5" customFormat="1" ht="15.75" hidden="1">
      <c r="A50" s="55"/>
      <c r="B50" s="48" t="s">
        <v>109</v>
      </c>
      <c r="C50" s="59"/>
      <c r="D50" s="26"/>
      <c r="E50" s="47"/>
      <c r="F50" s="47"/>
      <c r="G50" s="47"/>
    </row>
    <row r="51" spans="1:7" s="5" customFormat="1" ht="31.5" hidden="1">
      <c r="A51" s="55"/>
      <c r="B51" s="51" t="s">
        <v>121</v>
      </c>
      <c r="C51" s="58"/>
      <c r="D51" s="26"/>
      <c r="E51" s="47"/>
      <c r="F51" s="47"/>
      <c r="G51" s="47"/>
    </row>
    <row r="52" spans="1:7" s="5" customFormat="1" ht="31.5" hidden="1">
      <c r="A52" s="55"/>
      <c r="B52" s="51" t="s">
        <v>101</v>
      </c>
      <c r="C52" s="58"/>
      <c r="D52" s="26"/>
      <c r="E52" s="47"/>
      <c r="F52" s="47"/>
      <c r="G52" s="47"/>
    </row>
    <row r="53" spans="1:7" s="5" customFormat="1" ht="15.75" hidden="1">
      <c r="A53" s="55"/>
      <c r="B53" s="51" t="s">
        <v>116</v>
      </c>
      <c r="C53" s="58"/>
      <c r="D53" s="26"/>
      <c r="E53" s="47"/>
      <c r="F53" s="47"/>
      <c r="G53" s="47"/>
    </row>
    <row r="54" spans="1:7" s="5" customFormat="1" ht="15.75" hidden="1">
      <c r="A54" s="55"/>
      <c r="B54" s="51" t="s">
        <v>45</v>
      </c>
      <c r="C54" s="58"/>
      <c r="D54" s="26"/>
      <c r="E54" s="47"/>
      <c r="F54" s="47"/>
      <c r="G54" s="47"/>
    </row>
    <row r="55" spans="1:7" s="5" customFormat="1" ht="15.75" hidden="1">
      <c r="A55" s="55"/>
      <c r="B55" s="48" t="s">
        <v>110</v>
      </c>
      <c r="C55" s="59"/>
      <c r="D55" s="26"/>
      <c r="E55" s="47"/>
      <c r="F55" s="47"/>
      <c r="G55" s="47"/>
    </row>
    <row r="56" spans="1:7" s="5" customFormat="1" ht="31.5" hidden="1">
      <c r="A56" s="55"/>
      <c r="B56" s="51" t="s">
        <v>122</v>
      </c>
      <c r="C56" s="58"/>
      <c r="D56" s="26"/>
      <c r="E56" s="47"/>
      <c r="F56" s="47"/>
      <c r="G56" s="47"/>
    </row>
    <row r="57" spans="1:7" s="5" customFormat="1" ht="31.5" hidden="1">
      <c r="A57" s="55"/>
      <c r="B57" s="51" t="s">
        <v>101</v>
      </c>
      <c r="C57" s="58"/>
      <c r="D57" s="26"/>
      <c r="E57" s="47"/>
      <c r="F57" s="47"/>
      <c r="G57" s="47"/>
    </row>
    <row r="58" spans="1:7" s="5" customFormat="1" ht="15.75" hidden="1">
      <c r="A58" s="55"/>
      <c r="B58" s="51" t="s">
        <v>116</v>
      </c>
      <c r="C58" s="58"/>
      <c r="D58" s="26"/>
      <c r="E58" s="47"/>
      <c r="F58" s="47"/>
      <c r="G58" s="47"/>
    </row>
    <row r="59" spans="1:7" s="5" customFormat="1" ht="15.75" hidden="1">
      <c r="A59" s="55"/>
      <c r="B59" s="51" t="s">
        <v>45</v>
      </c>
      <c r="C59" s="58"/>
      <c r="D59" s="26"/>
      <c r="E59" s="47"/>
      <c r="F59" s="47"/>
      <c r="G59" s="47"/>
    </row>
    <row r="60" spans="1:7" s="5" customFormat="1" ht="15.75" hidden="1">
      <c r="A60" s="55"/>
      <c r="B60" s="48" t="s">
        <v>111</v>
      </c>
      <c r="C60" s="59"/>
      <c r="D60" s="26"/>
      <c r="E60" s="47"/>
      <c r="F60" s="47"/>
      <c r="G60" s="47"/>
    </row>
    <row r="61" spans="1:7" s="5" customFormat="1" ht="31.5" hidden="1">
      <c r="A61" s="55"/>
      <c r="B61" s="51" t="s">
        <v>123</v>
      </c>
      <c r="C61" s="58"/>
      <c r="D61" s="26"/>
      <c r="E61" s="47"/>
      <c r="F61" s="47"/>
      <c r="G61" s="47"/>
    </row>
    <row r="62" spans="1:7" s="5" customFormat="1" ht="31.5" hidden="1">
      <c r="A62" s="55"/>
      <c r="B62" s="51" t="s">
        <v>101</v>
      </c>
      <c r="C62" s="58"/>
      <c r="D62" s="26"/>
      <c r="E62" s="47"/>
      <c r="F62" s="47"/>
      <c r="G62" s="47"/>
    </row>
    <row r="63" spans="1:7" s="5" customFormat="1" ht="15.75" hidden="1">
      <c r="A63" s="55"/>
      <c r="B63" s="51" t="s">
        <v>116</v>
      </c>
      <c r="C63" s="58"/>
      <c r="D63" s="26"/>
      <c r="E63" s="47"/>
      <c r="F63" s="47"/>
      <c r="G63" s="47"/>
    </row>
    <row r="64" spans="1:7" s="5" customFormat="1" ht="15.75" hidden="1">
      <c r="A64" s="55"/>
      <c r="B64" s="51" t="s">
        <v>45</v>
      </c>
      <c r="C64" s="58"/>
      <c r="D64" s="26"/>
      <c r="E64" s="47"/>
      <c r="F64" s="47"/>
      <c r="G64" s="47"/>
    </row>
    <row r="65" spans="1:7" s="5" customFormat="1" ht="15.75" hidden="1">
      <c r="A65" s="55"/>
      <c r="B65" s="48" t="s">
        <v>112</v>
      </c>
      <c r="C65" s="59"/>
      <c r="D65" s="26"/>
      <c r="E65" s="47"/>
      <c r="F65" s="47"/>
      <c r="G65" s="47"/>
    </row>
    <row r="66" spans="1:7" s="5" customFormat="1" ht="31.5" hidden="1">
      <c r="A66" s="55"/>
      <c r="B66" s="51" t="s">
        <v>124</v>
      </c>
      <c r="C66" s="58"/>
      <c r="D66" s="26"/>
      <c r="E66" s="47"/>
      <c r="F66" s="47"/>
      <c r="G66" s="47"/>
    </row>
    <row r="67" spans="1:7" s="5" customFormat="1" ht="31.5" hidden="1">
      <c r="A67" s="55"/>
      <c r="B67" s="51" t="s">
        <v>101</v>
      </c>
      <c r="C67" s="58"/>
      <c r="D67" s="26"/>
      <c r="E67" s="47"/>
      <c r="F67" s="47"/>
      <c r="G67" s="47"/>
    </row>
    <row r="68" spans="1:7" s="5" customFormat="1" ht="15.75" hidden="1">
      <c r="A68" s="55"/>
      <c r="B68" s="51" t="s">
        <v>116</v>
      </c>
      <c r="C68" s="58"/>
      <c r="D68" s="26"/>
      <c r="E68" s="47"/>
      <c r="F68" s="47"/>
      <c r="G68" s="47"/>
    </row>
    <row r="69" spans="1:7" s="5" customFormat="1" ht="15.75" hidden="1">
      <c r="A69" s="55"/>
      <c r="B69" s="51" t="s">
        <v>45</v>
      </c>
      <c r="C69" s="58"/>
      <c r="D69" s="26"/>
      <c r="E69" s="47"/>
      <c r="F69" s="47"/>
      <c r="G69" s="47"/>
    </row>
    <row r="70" spans="1:7" s="5" customFormat="1" ht="15.75" hidden="1">
      <c r="A70" s="55"/>
      <c r="B70" s="48" t="s">
        <v>113</v>
      </c>
      <c r="C70" s="59"/>
      <c r="D70" s="26"/>
      <c r="E70" s="47"/>
      <c r="F70" s="47"/>
      <c r="G70" s="47"/>
    </row>
    <row r="71" spans="1:7" s="5" customFormat="1" ht="47.25" hidden="1">
      <c r="A71" s="55"/>
      <c r="B71" s="51" t="s">
        <v>125</v>
      </c>
      <c r="C71" s="58"/>
      <c r="D71" s="26"/>
      <c r="E71" s="47"/>
      <c r="F71" s="47"/>
      <c r="G71" s="47"/>
    </row>
    <row r="72" spans="1:7" s="5" customFormat="1" ht="31.5" hidden="1">
      <c r="A72" s="55"/>
      <c r="B72" s="51" t="s">
        <v>101</v>
      </c>
      <c r="C72" s="58"/>
      <c r="D72" s="26"/>
      <c r="E72" s="47"/>
      <c r="F72" s="47"/>
      <c r="G72" s="47"/>
    </row>
    <row r="73" spans="1:7" s="5" customFormat="1" ht="15.75" hidden="1">
      <c r="A73" s="55"/>
      <c r="B73" s="51" t="s">
        <v>116</v>
      </c>
      <c r="C73" s="58"/>
      <c r="D73" s="26"/>
      <c r="E73" s="47"/>
      <c r="F73" s="47"/>
      <c r="G73" s="47"/>
    </row>
    <row r="74" spans="1:7" s="5" customFormat="1" ht="15.75" hidden="1">
      <c r="A74" s="55"/>
      <c r="B74" s="51" t="s">
        <v>45</v>
      </c>
      <c r="C74" s="58"/>
      <c r="D74" s="26"/>
      <c r="E74" s="47"/>
      <c r="F74" s="47"/>
      <c r="G74" s="47"/>
    </row>
    <row r="75" spans="1:4" ht="31.5" hidden="1">
      <c r="A75" s="62"/>
      <c r="B75" s="48" t="s">
        <v>114</v>
      </c>
      <c r="C75" s="59"/>
      <c r="D75" s="46"/>
    </row>
    <row r="76" spans="1:4" ht="47.25" hidden="1">
      <c r="A76" s="62"/>
      <c r="B76" s="51" t="s">
        <v>118</v>
      </c>
      <c r="C76" s="58"/>
      <c r="D76" s="46"/>
    </row>
    <row r="77" spans="1:4" ht="15.75" hidden="1">
      <c r="A77" s="62"/>
      <c r="B77" s="51" t="s">
        <v>45</v>
      </c>
      <c r="C77" s="58"/>
      <c r="D77" s="46"/>
    </row>
    <row r="78" spans="1:4" ht="31.5" hidden="1">
      <c r="A78" s="62"/>
      <c r="B78" s="51" t="s">
        <v>135</v>
      </c>
      <c r="C78" s="58"/>
      <c r="D78" s="46"/>
    </row>
    <row r="79" spans="1:4" ht="31.5" hidden="1">
      <c r="A79" s="62"/>
      <c r="B79" s="51" t="s">
        <v>115</v>
      </c>
      <c r="C79" s="58"/>
      <c r="D79" s="46"/>
    </row>
    <row r="80" spans="1:4" ht="31.5">
      <c r="A80" s="62" t="s">
        <v>243</v>
      </c>
      <c r="B80" s="48" t="s">
        <v>245</v>
      </c>
      <c r="C80" s="57" t="s">
        <v>226</v>
      </c>
      <c r="D80" s="108">
        <v>0</v>
      </c>
    </row>
    <row r="81" spans="1:7" s="5" customFormat="1" ht="15.75">
      <c r="A81" s="55"/>
      <c r="B81" s="53" t="s">
        <v>239</v>
      </c>
      <c r="C81" s="58" t="s">
        <v>227</v>
      </c>
      <c r="D81" s="108">
        <v>0</v>
      </c>
      <c r="E81" s="47"/>
      <c r="F81" s="47"/>
      <c r="G81" s="47"/>
    </row>
    <row r="82" spans="1:7" s="5" customFormat="1" ht="15.75">
      <c r="A82" s="55"/>
      <c r="B82" s="53" t="s">
        <v>238</v>
      </c>
      <c r="C82" s="58" t="s">
        <v>228</v>
      </c>
      <c r="D82" s="108">
        <v>0</v>
      </c>
      <c r="E82" s="47"/>
      <c r="F82" s="47"/>
      <c r="G82" s="47"/>
    </row>
    <row r="83" spans="1:7" s="5" customFormat="1" ht="15.75">
      <c r="A83" s="55"/>
      <c r="B83" s="53" t="s">
        <v>45</v>
      </c>
      <c r="C83" s="219"/>
      <c r="D83" s="220"/>
      <c r="E83" s="47"/>
      <c r="F83" s="47"/>
      <c r="G83" s="47"/>
    </row>
    <row r="84" spans="2:3" ht="15.75">
      <c r="B84" s="50"/>
      <c r="C84" s="60"/>
    </row>
  </sheetData>
  <sheetProtection/>
  <mergeCells count="14">
    <mergeCell ref="A8:D8"/>
    <mergeCell ref="C14:D14"/>
    <mergeCell ref="C18:D18"/>
    <mergeCell ref="C83:D83"/>
    <mergeCell ref="C22:D22"/>
    <mergeCell ref="C26:D26"/>
    <mergeCell ref="C30:D30"/>
    <mergeCell ref="C34:D34"/>
    <mergeCell ref="C6:D6"/>
    <mergeCell ref="C7:D7"/>
    <mergeCell ref="B1:D1"/>
    <mergeCell ref="C3:D3"/>
    <mergeCell ref="C4:D4"/>
    <mergeCell ref="C5:D5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D15" sqref="D15:D17"/>
    </sheetView>
  </sheetViews>
  <sheetFormatPr defaultColWidth="9.140625" defaultRowHeight="15"/>
  <cols>
    <col min="1" max="1" width="8.57421875" style="54" customWidth="1"/>
    <col min="2" max="2" width="36.00390625" style="9" customWidth="1"/>
    <col min="3" max="3" width="19.140625" style="56" customWidth="1"/>
    <col min="4" max="4" width="25.421875" style="9" customWidth="1"/>
    <col min="5" max="5" width="25.8515625" style="45" customWidth="1"/>
    <col min="6" max="7" width="9.140625" style="45" customWidth="1"/>
    <col min="8" max="16384" width="9.140625" style="6" customWidth="1"/>
  </cols>
  <sheetData>
    <row r="1" spans="2:4" ht="15.75">
      <c r="B1" s="231" t="s">
        <v>126</v>
      </c>
      <c r="C1" s="231"/>
      <c r="D1" s="231"/>
    </row>
    <row r="2" spans="2:4" ht="15.75">
      <c r="B2" s="8"/>
      <c r="C2" s="8"/>
      <c r="D2" s="8"/>
    </row>
    <row r="3" spans="2:4" ht="15.75">
      <c r="B3" s="46" t="s">
        <v>10</v>
      </c>
      <c r="C3" s="171" t="s">
        <v>422</v>
      </c>
      <c r="D3" s="194"/>
    </row>
    <row r="4" spans="2:4" ht="15.75">
      <c r="B4" s="46" t="s">
        <v>33</v>
      </c>
      <c r="C4" s="196">
        <v>7420008301</v>
      </c>
      <c r="D4" s="197"/>
    </row>
    <row r="5" spans="2:4" ht="15.75">
      <c r="B5" s="46" t="s">
        <v>34</v>
      </c>
      <c r="C5" s="171">
        <v>742001001</v>
      </c>
      <c r="D5" s="194"/>
    </row>
    <row r="6" spans="2:4" ht="15.75" customHeight="1">
      <c r="B6" s="46" t="s">
        <v>77</v>
      </c>
      <c r="C6" s="227" t="s">
        <v>400</v>
      </c>
      <c r="D6" s="228"/>
    </row>
    <row r="7" spans="2:4" ht="15.75">
      <c r="B7" s="105" t="s">
        <v>81</v>
      </c>
      <c r="C7" s="171" t="s">
        <v>332</v>
      </c>
      <c r="D7" s="194"/>
    </row>
    <row r="8" spans="1:4" ht="31.5" customHeight="1">
      <c r="A8" s="237" t="s">
        <v>451</v>
      </c>
      <c r="B8" s="237"/>
      <c r="C8" s="237"/>
      <c r="D8" s="237"/>
    </row>
    <row r="9" spans="1:7" s="52" customFormat="1" ht="31.5">
      <c r="A9" s="44" t="s">
        <v>143</v>
      </c>
      <c r="B9" s="31" t="s">
        <v>12</v>
      </c>
      <c r="C9" s="35" t="s">
        <v>145</v>
      </c>
      <c r="D9" s="31" t="s">
        <v>13</v>
      </c>
      <c r="E9" s="33"/>
      <c r="F9" s="33"/>
      <c r="G9" s="33"/>
    </row>
    <row r="10" spans="1:7" s="5" customFormat="1" ht="31.5">
      <c r="A10" s="55">
        <v>1</v>
      </c>
      <c r="B10" s="48" t="s">
        <v>127</v>
      </c>
      <c r="C10" s="57" t="s">
        <v>226</v>
      </c>
      <c r="D10" s="162">
        <v>1521.8</v>
      </c>
      <c r="E10" s="47"/>
      <c r="F10" s="47"/>
      <c r="G10" s="47"/>
    </row>
    <row r="11" spans="1:7" s="5" customFormat="1" ht="15.75">
      <c r="A11" s="55" t="s">
        <v>230</v>
      </c>
      <c r="B11" s="48" t="s">
        <v>100</v>
      </c>
      <c r="C11" s="57" t="s">
        <v>226</v>
      </c>
      <c r="D11" s="162">
        <v>0</v>
      </c>
      <c r="E11" s="47"/>
      <c r="F11" s="47"/>
      <c r="G11" s="47"/>
    </row>
    <row r="12" spans="1:7" s="5" customFormat="1" ht="15.75">
      <c r="A12" s="55"/>
      <c r="B12" s="53" t="s">
        <v>239</v>
      </c>
      <c r="C12" s="58" t="s">
        <v>227</v>
      </c>
      <c r="D12" s="162">
        <v>0</v>
      </c>
      <c r="E12" s="47"/>
      <c r="F12" s="47"/>
      <c r="G12" s="47"/>
    </row>
    <row r="13" spans="1:7" s="5" customFormat="1" ht="15.75">
      <c r="A13" s="55"/>
      <c r="B13" s="53" t="s">
        <v>238</v>
      </c>
      <c r="C13" s="58" t="s">
        <v>228</v>
      </c>
      <c r="D13" s="162">
        <v>0</v>
      </c>
      <c r="E13" s="47"/>
      <c r="F13" s="47"/>
      <c r="G13" s="47"/>
    </row>
    <row r="14" spans="1:7" s="5" customFormat="1" ht="15.75">
      <c r="A14" s="55"/>
      <c r="B14" s="53" t="s">
        <v>45</v>
      </c>
      <c r="C14" s="234" t="s">
        <v>337</v>
      </c>
      <c r="D14" s="235"/>
      <c r="E14" s="47"/>
      <c r="F14" s="47"/>
      <c r="G14" s="47"/>
    </row>
    <row r="15" spans="1:7" s="5" customFormat="1" ht="15.75">
      <c r="A15" s="55" t="s">
        <v>233</v>
      </c>
      <c r="B15" s="48" t="s">
        <v>229</v>
      </c>
      <c r="C15" s="57" t="s">
        <v>226</v>
      </c>
      <c r="D15" s="162">
        <v>1521.8</v>
      </c>
      <c r="E15" s="47"/>
      <c r="F15" s="47"/>
      <c r="G15" s="47"/>
    </row>
    <row r="16" spans="1:7" s="5" customFormat="1" ht="31.5">
      <c r="A16" s="55"/>
      <c r="B16" s="53" t="s">
        <v>237</v>
      </c>
      <c r="C16" s="58" t="s">
        <v>234</v>
      </c>
      <c r="D16" s="162">
        <f>D15/D17*1000</f>
        <v>3732.6</v>
      </c>
      <c r="E16" s="47"/>
      <c r="F16" s="47"/>
      <c r="G16" s="47"/>
    </row>
    <row r="17" spans="1:7" s="5" customFormat="1" ht="15.75">
      <c r="A17" s="55"/>
      <c r="B17" s="53" t="s">
        <v>238</v>
      </c>
      <c r="C17" s="58" t="s">
        <v>235</v>
      </c>
      <c r="D17" s="162">
        <v>407.7</v>
      </c>
      <c r="E17" s="47"/>
      <c r="F17" s="47"/>
      <c r="G17" s="47"/>
    </row>
    <row r="18" spans="1:7" s="5" customFormat="1" ht="15.75">
      <c r="A18" s="55"/>
      <c r="B18" s="53" t="s">
        <v>45</v>
      </c>
      <c r="C18" s="219"/>
      <c r="D18" s="220"/>
      <c r="E18" s="47"/>
      <c r="F18" s="47"/>
      <c r="G18" s="47"/>
    </row>
    <row r="19" spans="1:7" s="5" customFormat="1" ht="15.75">
      <c r="A19" s="55" t="s">
        <v>231</v>
      </c>
      <c r="B19" s="49" t="s">
        <v>102</v>
      </c>
      <c r="C19" s="57" t="s">
        <v>226</v>
      </c>
      <c r="D19" s="108">
        <v>0</v>
      </c>
      <c r="E19" s="47"/>
      <c r="F19" s="47"/>
      <c r="G19" s="47"/>
    </row>
    <row r="20" spans="1:7" s="5" customFormat="1" ht="15.75">
      <c r="A20" s="55"/>
      <c r="B20" s="61" t="s">
        <v>242</v>
      </c>
      <c r="C20" s="58" t="s">
        <v>234</v>
      </c>
      <c r="D20" s="108">
        <v>0</v>
      </c>
      <c r="E20" s="47"/>
      <c r="F20" s="47"/>
      <c r="G20" s="47"/>
    </row>
    <row r="21" spans="1:7" s="5" customFormat="1" ht="15.75">
      <c r="A21" s="55"/>
      <c r="B21" s="61" t="s">
        <v>236</v>
      </c>
      <c r="C21" s="58" t="s">
        <v>235</v>
      </c>
      <c r="D21" s="108">
        <v>0</v>
      </c>
      <c r="E21" s="47"/>
      <c r="F21" s="47"/>
      <c r="G21" s="47"/>
    </row>
    <row r="22" spans="1:7" s="5" customFormat="1" ht="15.75">
      <c r="A22" s="55"/>
      <c r="B22" s="61" t="s">
        <v>45</v>
      </c>
      <c r="C22" s="219"/>
      <c r="D22" s="220"/>
      <c r="E22" s="47"/>
      <c r="F22" s="47"/>
      <c r="G22" s="47"/>
    </row>
    <row r="23" spans="1:7" s="5" customFormat="1" ht="15.75">
      <c r="A23" s="55" t="s">
        <v>232</v>
      </c>
      <c r="B23" s="49" t="s">
        <v>103</v>
      </c>
      <c r="C23" s="57" t="s">
        <v>226</v>
      </c>
      <c r="D23" s="108">
        <v>0</v>
      </c>
      <c r="E23" s="47"/>
      <c r="F23" s="47"/>
      <c r="G23" s="47"/>
    </row>
    <row r="24" spans="1:7" s="5" customFormat="1" ht="15.75">
      <c r="A24" s="55"/>
      <c r="B24" s="61" t="s">
        <v>242</v>
      </c>
      <c r="C24" s="58" t="s">
        <v>234</v>
      </c>
      <c r="D24" s="108">
        <v>0</v>
      </c>
      <c r="E24" s="47"/>
      <c r="F24" s="47"/>
      <c r="G24" s="47"/>
    </row>
    <row r="25" spans="1:7" s="5" customFormat="1" ht="15.75">
      <c r="A25" s="55"/>
      <c r="B25" s="61" t="s">
        <v>236</v>
      </c>
      <c r="C25" s="58" t="s">
        <v>235</v>
      </c>
      <c r="D25" s="108">
        <v>0</v>
      </c>
      <c r="E25" s="47"/>
      <c r="F25" s="47"/>
      <c r="G25" s="47"/>
    </row>
    <row r="26" spans="1:7" s="5" customFormat="1" ht="15.75">
      <c r="A26" s="55"/>
      <c r="B26" s="61" t="s">
        <v>45</v>
      </c>
      <c r="C26" s="219"/>
      <c r="D26" s="220"/>
      <c r="E26" s="47"/>
      <c r="F26" s="47"/>
      <c r="G26" s="47"/>
    </row>
    <row r="27" spans="1:7" s="5" customFormat="1" ht="15.75">
      <c r="A27" s="55" t="s">
        <v>240</v>
      </c>
      <c r="B27" s="48" t="s">
        <v>104</v>
      </c>
      <c r="C27" s="57" t="s">
        <v>226</v>
      </c>
      <c r="D27" s="108">
        <v>0</v>
      </c>
      <c r="E27" s="47"/>
      <c r="F27" s="47"/>
      <c r="G27" s="47"/>
    </row>
    <row r="28" spans="1:7" s="5" customFormat="1" ht="15.75">
      <c r="A28" s="55"/>
      <c r="B28" s="53" t="s">
        <v>239</v>
      </c>
      <c r="C28" s="58" t="s">
        <v>227</v>
      </c>
      <c r="D28" s="108">
        <v>0</v>
      </c>
      <c r="E28" s="47"/>
      <c r="F28" s="47"/>
      <c r="G28" s="47"/>
    </row>
    <row r="29" spans="1:7" s="5" customFormat="1" ht="15.75">
      <c r="A29" s="55"/>
      <c r="B29" s="53" t="s">
        <v>238</v>
      </c>
      <c r="C29" s="58" t="s">
        <v>228</v>
      </c>
      <c r="D29" s="108">
        <v>0</v>
      </c>
      <c r="E29" s="47"/>
      <c r="F29" s="47"/>
      <c r="G29" s="47"/>
    </row>
    <row r="30" spans="1:7" s="5" customFormat="1" ht="15.75">
      <c r="A30" s="55"/>
      <c r="B30" s="53" t="s">
        <v>45</v>
      </c>
      <c r="C30" s="219"/>
      <c r="D30" s="220"/>
      <c r="E30" s="47"/>
      <c r="F30" s="47"/>
      <c r="G30" s="47"/>
    </row>
    <row r="31" spans="1:7" s="5" customFormat="1" ht="15.75">
      <c r="A31" s="55" t="s">
        <v>241</v>
      </c>
      <c r="B31" s="48" t="s">
        <v>105</v>
      </c>
      <c r="C31" s="57" t="s">
        <v>226</v>
      </c>
      <c r="D31" s="108">
        <v>0</v>
      </c>
      <c r="E31" s="47"/>
      <c r="F31" s="47"/>
      <c r="G31" s="47"/>
    </row>
    <row r="32" spans="1:7" s="5" customFormat="1" ht="15.75">
      <c r="A32" s="55"/>
      <c r="B32" s="53" t="s">
        <v>239</v>
      </c>
      <c r="C32" s="58" t="s">
        <v>227</v>
      </c>
      <c r="D32" s="108">
        <v>0</v>
      </c>
      <c r="E32" s="47"/>
      <c r="F32" s="47"/>
      <c r="G32" s="47"/>
    </row>
    <row r="33" spans="1:7" s="5" customFormat="1" ht="15.75">
      <c r="A33" s="55"/>
      <c r="B33" s="53" t="s">
        <v>238</v>
      </c>
      <c r="C33" s="58" t="s">
        <v>228</v>
      </c>
      <c r="D33" s="108">
        <v>0</v>
      </c>
      <c r="E33" s="47"/>
      <c r="F33" s="47"/>
      <c r="G33" s="47"/>
    </row>
    <row r="34" spans="1:7" s="5" customFormat="1" ht="15.75">
      <c r="A34" s="55"/>
      <c r="B34" s="53" t="s">
        <v>45</v>
      </c>
      <c r="C34" s="219"/>
      <c r="D34" s="220"/>
      <c r="E34" s="47"/>
      <c r="F34" s="47"/>
      <c r="G34" s="47"/>
    </row>
    <row r="35" spans="1:7" s="5" customFormat="1" ht="15.75" hidden="1">
      <c r="A35" s="55"/>
      <c r="B35" s="48" t="s">
        <v>106</v>
      </c>
      <c r="C35" s="59"/>
      <c r="D35" s="26"/>
      <c r="E35" s="47"/>
      <c r="F35" s="47"/>
      <c r="G35" s="47"/>
    </row>
    <row r="36" spans="1:7" s="5" customFormat="1" ht="31.5" hidden="1">
      <c r="A36" s="55"/>
      <c r="B36" s="51" t="s">
        <v>117</v>
      </c>
      <c r="C36" s="58"/>
      <c r="D36" s="26"/>
      <c r="E36" s="47"/>
      <c r="F36" s="47"/>
      <c r="G36" s="47"/>
    </row>
    <row r="37" spans="1:7" s="5" customFormat="1" ht="31.5" hidden="1">
      <c r="A37" s="55"/>
      <c r="B37" s="51" t="s">
        <v>101</v>
      </c>
      <c r="C37" s="58"/>
      <c r="D37" s="26"/>
      <c r="E37" s="47"/>
      <c r="F37" s="47"/>
      <c r="G37" s="47"/>
    </row>
    <row r="38" spans="1:7" s="5" customFormat="1" ht="15.75" hidden="1">
      <c r="A38" s="55"/>
      <c r="B38" s="51" t="s">
        <v>116</v>
      </c>
      <c r="C38" s="58"/>
      <c r="D38" s="26"/>
      <c r="E38" s="47"/>
      <c r="F38" s="47"/>
      <c r="G38" s="47"/>
    </row>
    <row r="39" spans="1:7" s="5" customFormat="1" ht="15.75" hidden="1">
      <c r="A39" s="55"/>
      <c r="B39" s="51" t="s">
        <v>45</v>
      </c>
      <c r="C39" s="58"/>
      <c r="D39" s="26"/>
      <c r="E39" s="47"/>
      <c r="F39" s="47"/>
      <c r="G39" s="47"/>
    </row>
    <row r="40" spans="1:7" s="5" customFormat="1" ht="15.75" hidden="1">
      <c r="A40" s="55"/>
      <c r="B40" s="48" t="s">
        <v>107</v>
      </c>
      <c r="C40" s="59"/>
      <c r="D40" s="26"/>
      <c r="E40" s="47"/>
      <c r="F40" s="47"/>
      <c r="G40" s="47"/>
    </row>
    <row r="41" spans="1:7" s="5" customFormat="1" ht="31.5" hidden="1">
      <c r="A41" s="55"/>
      <c r="B41" s="51" t="s">
        <v>119</v>
      </c>
      <c r="C41" s="58"/>
      <c r="D41" s="26"/>
      <c r="E41" s="47"/>
      <c r="F41" s="47"/>
      <c r="G41" s="47"/>
    </row>
    <row r="42" spans="1:7" s="5" customFormat="1" ht="31.5" hidden="1">
      <c r="A42" s="55"/>
      <c r="B42" s="51" t="s">
        <v>101</v>
      </c>
      <c r="C42" s="58"/>
      <c r="D42" s="26"/>
      <c r="E42" s="47"/>
      <c r="F42" s="47"/>
      <c r="G42" s="47"/>
    </row>
    <row r="43" spans="1:7" s="5" customFormat="1" ht="15.75" hidden="1">
      <c r="A43" s="55"/>
      <c r="B43" s="51" t="s">
        <v>116</v>
      </c>
      <c r="C43" s="58"/>
      <c r="D43" s="26"/>
      <c r="E43" s="47"/>
      <c r="F43" s="47"/>
      <c r="G43" s="47"/>
    </row>
    <row r="44" spans="1:7" s="5" customFormat="1" ht="15.75" hidden="1">
      <c r="A44" s="55"/>
      <c r="B44" s="51" t="s">
        <v>45</v>
      </c>
      <c r="C44" s="58"/>
      <c r="D44" s="26"/>
      <c r="E44" s="47"/>
      <c r="F44" s="47"/>
      <c r="G44" s="47"/>
    </row>
    <row r="45" spans="1:7" s="5" customFormat="1" ht="15.75" hidden="1">
      <c r="A45" s="55"/>
      <c r="B45" s="48" t="s">
        <v>108</v>
      </c>
      <c r="C45" s="59"/>
      <c r="D45" s="26"/>
      <c r="E45" s="47"/>
      <c r="F45" s="47"/>
      <c r="G45" s="47"/>
    </row>
    <row r="46" spans="1:7" s="5" customFormat="1" ht="31.5" hidden="1">
      <c r="A46" s="55"/>
      <c r="B46" s="51" t="s">
        <v>120</v>
      </c>
      <c r="C46" s="58"/>
      <c r="D46" s="26"/>
      <c r="E46" s="47"/>
      <c r="F46" s="47"/>
      <c r="G46" s="47"/>
    </row>
    <row r="47" spans="1:7" s="5" customFormat="1" ht="31.5" hidden="1">
      <c r="A47" s="55"/>
      <c r="B47" s="51" t="s">
        <v>101</v>
      </c>
      <c r="C47" s="58"/>
      <c r="D47" s="26"/>
      <c r="E47" s="47"/>
      <c r="F47" s="47"/>
      <c r="G47" s="47"/>
    </row>
    <row r="48" spans="1:7" s="5" customFormat="1" ht="15.75" hidden="1">
      <c r="A48" s="55"/>
      <c r="B48" s="51" t="s">
        <v>116</v>
      </c>
      <c r="C48" s="58"/>
      <c r="D48" s="26"/>
      <c r="E48" s="47"/>
      <c r="F48" s="47"/>
      <c r="G48" s="47"/>
    </row>
    <row r="49" spans="1:7" s="5" customFormat="1" ht="15.75" hidden="1">
      <c r="A49" s="55"/>
      <c r="B49" s="51" t="s">
        <v>45</v>
      </c>
      <c r="C49" s="58"/>
      <c r="D49" s="26"/>
      <c r="E49" s="47"/>
      <c r="F49" s="47"/>
      <c r="G49" s="47"/>
    </row>
    <row r="50" spans="1:7" s="5" customFormat="1" ht="15.75" hidden="1">
      <c r="A50" s="55"/>
      <c r="B50" s="48" t="s">
        <v>109</v>
      </c>
      <c r="C50" s="59"/>
      <c r="D50" s="26"/>
      <c r="E50" s="47"/>
      <c r="F50" s="47"/>
      <c r="G50" s="47"/>
    </row>
    <row r="51" spans="1:7" s="5" customFormat="1" ht="31.5" hidden="1">
      <c r="A51" s="55"/>
      <c r="B51" s="51" t="s">
        <v>121</v>
      </c>
      <c r="C51" s="58"/>
      <c r="D51" s="26"/>
      <c r="E51" s="47"/>
      <c r="F51" s="47"/>
      <c r="G51" s="47"/>
    </row>
    <row r="52" spans="1:7" s="5" customFormat="1" ht="31.5" hidden="1">
      <c r="A52" s="55"/>
      <c r="B52" s="51" t="s">
        <v>101</v>
      </c>
      <c r="C52" s="58"/>
      <c r="D52" s="26"/>
      <c r="E52" s="47"/>
      <c r="F52" s="47"/>
      <c r="G52" s="47"/>
    </row>
    <row r="53" spans="1:7" s="5" customFormat="1" ht="15.75" hidden="1">
      <c r="A53" s="55"/>
      <c r="B53" s="51" t="s">
        <v>116</v>
      </c>
      <c r="C53" s="58"/>
      <c r="D53" s="26"/>
      <c r="E53" s="47"/>
      <c r="F53" s="47"/>
      <c r="G53" s="47"/>
    </row>
    <row r="54" spans="1:7" s="5" customFormat="1" ht="15.75" hidden="1">
      <c r="A54" s="55"/>
      <c r="B54" s="51" t="s">
        <v>45</v>
      </c>
      <c r="C54" s="58"/>
      <c r="D54" s="26"/>
      <c r="E54" s="47"/>
      <c r="F54" s="47"/>
      <c r="G54" s="47"/>
    </row>
    <row r="55" spans="1:7" s="5" customFormat="1" ht="15.75" hidden="1">
      <c r="A55" s="55"/>
      <c r="B55" s="48" t="s">
        <v>110</v>
      </c>
      <c r="C55" s="59"/>
      <c r="D55" s="26"/>
      <c r="E55" s="47"/>
      <c r="F55" s="47"/>
      <c r="G55" s="47"/>
    </row>
    <row r="56" spans="1:7" s="5" customFormat="1" ht="31.5" hidden="1">
      <c r="A56" s="55"/>
      <c r="B56" s="51" t="s">
        <v>122</v>
      </c>
      <c r="C56" s="58"/>
      <c r="D56" s="26"/>
      <c r="E56" s="47"/>
      <c r="F56" s="47"/>
      <c r="G56" s="47"/>
    </row>
    <row r="57" spans="1:7" s="5" customFormat="1" ht="31.5" hidden="1">
      <c r="A57" s="55"/>
      <c r="B57" s="51" t="s">
        <v>101</v>
      </c>
      <c r="C57" s="58"/>
      <c r="D57" s="26"/>
      <c r="E57" s="47"/>
      <c r="F57" s="47"/>
      <c r="G57" s="47"/>
    </row>
    <row r="58" spans="1:7" s="5" customFormat="1" ht="15.75" hidden="1">
      <c r="A58" s="55"/>
      <c r="B58" s="51" t="s">
        <v>116</v>
      </c>
      <c r="C58" s="58"/>
      <c r="D58" s="26"/>
      <c r="E58" s="47"/>
      <c r="F58" s="47"/>
      <c r="G58" s="47"/>
    </row>
    <row r="59" spans="1:7" s="5" customFormat="1" ht="15.75" hidden="1">
      <c r="A59" s="55"/>
      <c r="B59" s="51" t="s">
        <v>45</v>
      </c>
      <c r="C59" s="58"/>
      <c r="D59" s="26"/>
      <c r="E59" s="47"/>
      <c r="F59" s="47"/>
      <c r="G59" s="47"/>
    </row>
    <row r="60" spans="1:7" s="5" customFormat="1" ht="15.75" hidden="1">
      <c r="A60" s="55"/>
      <c r="B60" s="48" t="s">
        <v>111</v>
      </c>
      <c r="C60" s="59"/>
      <c r="D60" s="26"/>
      <c r="E60" s="47"/>
      <c r="F60" s="47"/>
      <c r="G60" s="47"/>
    </row>
    <row r="61" spans="1:7" s="5" customFormat="1" ht="31.5" hidden="1">
      <c r="A61" s="55"/>
      <c r="B61" s="51" t="s">
        <v>123</v>
      </c>
      <c r="C61" s="58"/>
      <c r="D61" s="26"/>
      <c r="E61" s="47"/>
      <c r="F61" s="47"/>
      <c r="G61" s="47"/>
    </row>
    <row r="62" spans="1:7" s="5" customFormat="1" ht="31.5" hidden="1">
      <c r="A62" s="55"/>
      <c r="B62" s="51" t="s">
        <v>101</v>
      </c>
      <c r="C62" s="58"/>
      <c r="D62" s="26"/>
      <c r="E62" s="47"/>
      <c r="F62" s="47"/>
      <c r="G62" s="47"/>
    </row>
    <row r="63" spans="1:7" s="5" customFormat="1" ht="15.75" hidden="1">
      <c r="A63" s="55"/>
      <c r="B63" s="51" t="s">
        <v>116</v>
      </c>
      <c r="C63" s="58"/>
      <c r="D63" s="26"/>
      <c r="E63" s="47"/>
      <c r="F63" s="47"/>
      <c r="G63" s="47"/>
    </row>
    <row r="64" spans="1:7" s="5" customFormat="1" ht="15.75" hidden="1">
      <c r="A64" s="55"/>
      <c r="B64" s="51" t="s">
        <v>45</v>
      </c>
      <c r="C64" s="58"/>
      <c r="D64" s="26"/>
      <c r="E64" s="47"/>
      <c r="F64" s="47"/>
      <c r="G64" s="47"/>
    </row>
    <row r="65" spans="1:7" s="5" customFormat="1" ht="15.75" hidden="1">
      <c r="A65" s="55"/>
      <c r="B65" s="48" t="s">
        <v>112</v>
      </c>
      <c r="C65" s="59"/>
      <c r="D65" s="26"/>
      <c r="E65" s="47"/>
      <c r="F65" s="47"/>
      <c r="G65" s="47"/>
    </row>
    <row r="66" spans="1:7" s="5" customFormat="1" ht="31.5" hidden="1">
      <c r="A66" s="55"/>
      <c r="B66" s="51" t="s">
        <v>124</v>
      </c>
      <c r="C66" s="58"/>
      <c r="D66" s="26"/>
      <c r="E66" s="47"/>
      <c r="F66" s="47"/>
      <c r="G66" s="47"/>
    </row>
    <row r="67" spans="1:7" s="5" customFormat="1" ht="31.5" hidden="1">
      <c r="A67" s="55"/>
      <c r="B67" s="51" t="s">
        <v>101</v>
      </c>
      <c r="C67" s="58"/>
      <c r="D67" s="26"/>
      <c r="E67" s="47"/>
      <c r="F67" s="47"/>
      <c r="G67" s="47"/>
    </row>
    <row r="68" spans="1:7" s="5" customFormat="1" ht="15.75" hidden="1">
      <c r="A68" s="55"/>
      <c r="B68" s="51" t="s">
        <v>116</v>
      </c>
      <c r="C68" s="58"/>
      <c r="D68" s="26"/>
      <c r="E68" s="47"/>
      <c r="F68" s="47"/>
      <c r="G68" s="47"/>
    </row>
    <row r="69" spans="1:7" s="5" customFormat="1" ht="15.75" hidden="1">
      <c r="A69" s="55"/>
      <c r="B69" s="51" t="s">
        <v>45</v>
      </c>
      <c r="C69" s="58"/>
      <c r="D69" s="26"/>
      <c r="E69" s="47"/>
      <c r="F69" s="47"/>
      <c r="G69" s="47"/>
    </row>
    <row r="70" spans="1:7" s="5" customFormat="1" ht="15.75" hidden="1">
      <c r="A70" s="55"/>
      <c r="B70" s="48" t="s">
        <v>113</v>
      </c>
      <c r="C70" s="59"/>
      <c r="D70" s="26"/>
      <c r="E70" s="47"/>
      <c r="F70" s="47"/>
      <c r="G70" s="47"/>
    </row>
    <row r="71" spans="1:7" s="5" customFormat="1" ht="47.25" hidden="1">
      <c r="A71" s="55"/>
      <c r="B71" s="51" t="s">
        <v>125</v>
      </c>
      <c r="C71" s="58"/>
      <c r="D71" s="26"/>
      <c r="E71" s="47"/>
      <c r="F71" s="47"/>
      <c r="G71" s="47"/>
    </row>
    <row r="72" spans="1:7" s="5" customFormat="1" ht="31.5" hidden="1">
      <c r="A72" s="55"/>
      <c r="B72" s="51" t="s">
        <v>101</v>
      </c>
      <c r="C72" s="58"/>
      <c r="D72" s="26"/>
      <c r="E72" s="47"/>
      <c r="F72" s="47"/>
      <c r="G72" s="47"/>
    </row>
    <row r="73" spans="1:7" s="5" customFormat="1" ht="15.75" hidden="1">
      <c r="A73" s="55"/>
      <c r="B73" s="51" t="s">
        <v>116</v>
      </c>
      <c r="C73" s="58"/>
      <c r="D73" s="26"/>
      <c r="E73" s="47"/>
      <c r="F73" s="47"/>
      <c r="G73" s="47"/>
    </row>
    <row r="74" spans="1:7" s="5" customFormat="1" ht="15.75" hidden="1">
      <c r="A74" s="55"/>
      <c r="B74" s="51" t="s">
        <v>45</v>
      </c>
      <c r="C74" s="58"/>
      <c r="D74" s="26"/>
      <c r="E74" s="47"/>
      <c r="F74" s="47"/>
      <c r="G74" s="47"/>
    </row>
    <row r="75" spans="1:4" ht="31.5" hidden="1">
      <c r="A75" s="62"/>
      <c r="B75" s="48" t="s">
        <v>114</v>
      </c>
      <c r="C75" s="59"/>
      <c r="D75" s="46"/>
    </row>
    <row r="76" spans="1:4" ht="47.25" hidden="1">
      <c r="A76" s="62"/>
      <c r="B76" s="51" t="s">
        <v>118</v>
      </c>
      <c r="C76" s="58"/>
      <c r="D76" s="46"/>
    </row>
    <row r="77" spans="1:4" ht="15.75" hidden="1">
      <c r="A77" s="62"/>
      <c r="B77" s="51" t="s">
        <v>45</v>
      </c>
      <c r="C77" s="58"/>
      <c r="D77" s="46"/>
    </row>
    <row r="78" spans="1:4" ht="31.5" hidden="1">
      <c r="A78" s="62"/>
      <c r="B78" s="51" t="s">
        <v>135</v>
      </c>
      <c r="C78" s="58"/>
      <c r="D78" s="46"/>
    </row>
    <row r="79" spans="1:4" ht="31.5" hidden="1">
      <c r="A79" s="62"/>
      <c r="B79" s="51" t="s">
        <v>115</v>
      </c>
      <c r="C79" s="58"/>
      <c r="D79" s="46"/>
    </row>
    <row r="80" spans="1:4" ht="31.5">
      <c r="A80" s="62" t="s">
        <v>243</v>
      </c>
      <c r="B80" s="48" t="s">
        <v>245</v>
      </c>
      <c r="C80" s="57" t="s">
        <v>226</v>
      </c>
      <c r="D80" s="108">
        <v>0</v>
      </c>
    </row>
    <row r="81" spans="1:7" s="5" customFormat="1" ht="15.75">
      <c r="A81" s="55"/>
      <c r="B81" s="53" t="s">
        <v>239</v>
      </c>
      <c r="C81" s="58" t="s">
        <v>227</v>
      </c>
      <c r="D81" s="108">
        <v>0</v>
      </c>
      <c r="E81" s="47"/>
      <c r="F81" s="47"/>
      <c r="G81" s="47"/>
    </row>
    <row r="82" spans="1:7" s="5" customFormat="1" ht="15.75">
      <c r="A82" s="55"/>
      <c r="B82" s="53" t="s">
        <v>238</v>
      </c>
      <c r="C82" s="58" t="s">
        <v>228</v>
      </c>
      <c r="D82" s="108">
        <v>0</v>
      </c>
      <c r="E82" s="47"/>
      <c r="F82" s="47"/>
      <c r="G82" s="47"/>
    </row>
    <row r="83" spans="1:7" s="5" customFormat="1" ht="15.75">
      <c r="A83" s="55"/>
      <c r="B83" s="53" t="s">
        <v>45</v>
      </c>
      <c r="C83" s="219"/>
      <c r="D83" s="220"/>
      <c r="E83" s="47"/>
      <c r="F83" s="47"/>
      <c r="G83" s="47"/>
    </row>
    <row r="84" spans="2:3" ht="15.75">
      <c r="B84" s="50"/>
      <c r="C84" s="60"/>
    </row>
  </sheetData>
  <sheetProtection/>
  <mergeCells count="14">
    <mergeCell ref="C6:D6"/>
    <mergeCell ref="C7:D7"/>
    <mergeCell ref="B1:D1"/>
    <mergeCell ref="C3:D3"/>
    <mergeCell ref="C4:D4"/>
    <mergeCell ref="C5:D5"/>
    <mergeCell ref="A8:D8"/>
    <mergeCell ref="C14:D14"/>
    <mergeCell ref="C18:D18"/>
    <mergeCell ref="C83:D83"/>
    <mergeCell ref="C22:D22"/>
    <mergeCell ref="C26:D26"/>
    <mergeCell ref="C30:D30"/>
    <mergeCell ref="C34:D3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D15" sqref="D15"/>
    </sheetView>
  </sheetViews>
  <sheetFormatPr defaultColWidth="9.140625" defaultRowHeight="15"/>
  <cols>
    <col min="1" max="1" width="8.57421875" style="54" customWidth="1"/>
    <col min="2" max="2" width="36.00390625" style="9" customWidth="1"/>
    <col min="3" max="3" width="19.140625" style="56" customWidth="1"/>
    <col min="4" max="4" width="25.421875" style="9" customWidth="1"/>
    <col min="5" max="5" width="25.8515625" style="45" customWidth="1"/>
    <col min="6" max="7" width="9.140625" style="45" customWidth="1"/>
    <col min="8" max="16384" width="9.140625" style="6" customWidth="1"/>
  </cols>
  <sheetData>
    <row r="1" spans="2:4" ht="15.75">
      <c r="B1" s="231" t="s">
        <v>126</v>
      </c>
      <c r="C1" s="231"/>
      <c r="D1" s="231"/>
    </row>
    <row r="2" spans="2:4" ht="15.75">
      <c r="B2" s="8"/>
      <c r="C2" s="8"/>
      <c r="D2" s="8"/>
    </row>
    <row r="3" spans="2:4" ht="15.75">
      <c r="B3" s="46" t="s">
        <v>10</v>
      </c>
      <c r="C3" s="171" t="s">
        <v>422</v>
      </c>
      <c r="D3" s="194"/>
    </row>
    <row r="4" spans="2:4" ht="15.75">
      <c r="B4" s="46" t="s">
        <v>33</v>
      </c>
      <c r="C4" s="196">
        <v>7420008301</v>
      </c>
      <c r="D4" s="197"/>
    </row>
    <row r="5" spans="2:4" ht="15.75">
      <c r="B5" s="46" t="s">
        <v>34</v>
      </c>
      <c r="C5" s="171">
        <v>742001001</v>
      </c>
      <c r="D5" s="194"/>
    </row>
    <row r="6" spans="2:4" ht="15.75" customHeight="1">
      <c r="B6" s="46" t="s">
        <v>77</v>
      </c>
      <c r="C6" s="227" t="s">
        <v>400</v>
      </c>
      <c r="D6" s="228"/>
    </row>
    <row r="7" spans="2:4" ht="15.75">
      <c r="B7" s="105" t="s">
        <v>81</v>
      </c>
      <c r="C7" s="238" t="s">
        <v>452</v>
      </c>
      <c r="D7" s="239"/>
    </row>
    <row r="8" spans="1:4" ht="31.5" customHeight="1">
      <c r="A8" s="237" t="s">
        <v>453</v>
      </c>
      <c r="B8" s="237"/>
      <c r="C8" s="237"/>
      <c r="D8" s="237"/>
    </row>
    <row r="9" spans="1:7" s="52" customFormat="1" ht="31.5">
      <c r="A9" s="44" t="s">
        <v>143</v>
      </c>
      <c r="B9" s="31" t="s">
        <v>12</v>
      </c>
      <c r="C9" s="35" t="s">
        <v>145</v>
      </c>
      <c r="D9" s="31" t="s">
        <v>13</v>
      </c>
      <c r="E9" s="33"/>
      <c r="F9" s="33"/>
      <c r="G9" s="33"/>
    </row>
    <row r="10" spans="1:7" s="5" customFormat="1" ht="31.5">
      <c r="A10" s="55">
        <v>1</v>
      </c>
      <c r="B10" s="48" t="s">
        <v>127</v>
      </c>
      <c r="C10" s="57" t="s">
        <v>226</v>
      </c>
      <c r="D10" s="162">
        <v>242.5</v>
      </c>
      <c r="E10" s="47"/>
      <c r="F10" s="47"/>
      <c r="G10" s="47"/>
    </row>
    <row r="11" spans="1:7" s="5" customFormat="1" ht="15.75">
      <c r="A11" s="55" t="s">
        <v>230</v>
      </c>
      <c r="B11" s="48" t="s">
        <v>100</v>
      </c>
      <c r="C11" s="57" t="s">
        <v>226</v>
      </c>
      <c r="D11" s="162">
        <v>0</v>
      </c>
      <c r="E11" s="47"/>
      <c r="F11" s="47"/>
      <c r="G11" s="47"/>
    </row>
    <row r="12" spans="1:7" s="5" customFormat="1" ht="15.75">
      <c r="A12" s="55"/>
      <c r="B12" s="53" t="s">
        <v>239</v>
      </c>
      <c r="C12" s="58" t="s">
        <v>227</v>
      </c>
      <c r="D12" s="162">
        <v>0</v>
      </c>
      <c r="E12" s="47"/>
      <c r="F12" s="47"/>
      <c r="G12" s="47"/>
    </row>
    <row r="13" spans="1:7" s="5" customFormat="1" ht="15.75">
      <c r="A13" s="55"/>
      <c r="B13" s="53" t="s">
        <v>238</v>
      </c>
      <c r="C13" s="58" t="s">
        <v>228</v>
      </c>
      <c r="D13" s="162">
        <v>0</v>
      </c>
      <c r="E13" s="47"/>
      <c r="F13" s="47"/>
      <c r="G13" s="47"/>
    </row>
    <row r="14" spans="1:7" s="5" customFormat="1" ht="15.75">
      <c r="A14" s="55"/>
      <c r="B14" s="53" t="s">
        <v>45</v>
      </c>
      <c r="C14" s="234" t="s">
        <v>337</v>
      </c>
      <c r="D14" s="235"/>
      <c r="E14" s="47"/>
      <c r="F14" s="47"/>
      <c r="G14" s="47"/>
    </row>
    <row r="15" spans="1:7" s="5" customFormat="1" ht="15.75">
      <c r="A15" s="55" t="s">
        <v>233</v>
      </c>
      <c r="B15" s="48" t="s">
        <v>229</v>
      </c>
      <c r="C15" s="57" t="s">
        <v>226</v>
      </c>
      <c r="D15" s="162">
        <v>242.5</v>
      </c>
      <c r="E15" s="47"/>
      <c r="F15" s="47"/>
      <c r="G15" s="47"/>
    </row>
    <row r="16" spans="1:7" s="5" customFormat="1" ht="31.5">
      <c r="A16" s="55"/>
      <c r="B16" s="53" t="s">
        <v>237</v>
      </c>
      <c r="C16" s="58" t="s">
        <v>234</v>
      </c>
      <c r="D16" s="162">
        <f>D15/D17*1000</f>
        <v>3742.3</v>
      </c>
      <c r="E16" s="47"/>
      <c r="F16" s="47"/>
      <c r="G16" s="47"/>
    </row>
    <row r="17" spans="1:7" s="5" customFormat="1" ht="15.75">
      <c r="A17" s="55"/>
      <c r="B17" s="53" t="s">
        <v>238</v>
      </c>
      <c r="C17" s="58" t="s">
        <v>235</v>
      </c>
      <c r="D17" s="162">
        <v>64.8</v>
      </c>
      <c r="E17" s="47"/>
      <c r="F17" s="47"/>
      <c r="G17" s="47"/>
    </row>
    <row r="18" spans="1:7" s="5" customFormat="1" ht="15.75">
      <c r="A18" s="55"/>
      <c r="B18" s="53" t="s">
        <v>45</v>
      </c>
      <c r="C18" s="219"/>
      <c r="D18" s="220"/>
      <c r="E18" s="47"/>
      <c r="F18" s="47"/>
      <c r="G18" s="47"/>
    </row>
    <row r="19" spans="1:7" s="5" customFormat="1" ht="15.75">
      <c r="A19" s="55" t="s">
        <v>231</v>
      </c>
      <c r="B19" s="49" t="s">
        <v>102</v>
      </c>
      <c r="C19" s="57" t="s">
        <v>226</v>
      </c>
      <c r="D19" s="108">
        <v>0</v>
      </c>
      <c r="E19" s="47"/>
      <c r="F19" s="47"/>
      <c r="G19" s="47"/>
    </row>
    <row r="20" spans="1:7" s="5" customFormat="1" ht="15.75">
      <c r="A20" s="55"/>
      <c r="B20" s="61" t="s">
        <v>242</v>
      </c>
      <c r="C20" s="58" t="s">
        <v>234</v>
      </c>
      <c r="D20" s="108">
        <v>0</v>
      </c>
      <c r="E20" s="47"/>
      <c r="F20" s="47"/>
      <c r="G20" s="47"/>
    </row>
    <row r="21" spans="1:7" s="5" customFormat="1" ht="15.75">
      <c r="A21" s="55"/>
      <c r="B21" s="61" t="s">
        <v>236</v>
      </c>
      <c r="C21" s="58" t="s">
        <v>235</v>
      </c>
      <c r="D21" s="108">
        <v>0</v>
      </c>
      <c r="E21" s="47"/>
      <c r="F21" s="47"/>
      <c r="G21" s="47"/>
    </row>
    <row r="22" spans="1:7" s="5" customFormat="1" ht="15.75">
      <c r="A22" s="55"/>
      <c r="B22" s="61" t="s">
        <v>45</v>
      </c>
      <c r="C22" s="219"/>
      <c r="D22" s="220"/>
      <c r="E22" s="47"/>
      <c r="F22" s="47"/>
      <c r="G22" s="47"/>
    </row>
    <row r="23" spans="1:7" s="5" customFormat="1" ht="15.75">
      <c r="A23" s="55" t="s">
        <v>232</v>
      </c>
      <c r="B23" s="49" t="s">
        <v>103</v>
      </c>
      <c r="C23" s="57" t="s">
        <v>226</v>
      </c>
      <c r="D23" s="108">
        <v>0</v>
      </c>
      <c r="E23" s="47"/>
      <c r="F23" s="47"/>
      <c r="G23" s="47"/>
    </row>
    <row r="24" spans="1:7" s="5" customFormat="1" ht="15.75">
      <c r="A24" s="55"/>
      <c r="B24" s="61" t="s">
        <v>242</v>
      </c>
      <c r="C24" s="58" t="s">
        <v>234</v>
      </c>
      <c r="D24" s="108">
        <v>0</v>
      </c>
      <c r="E24" s="47"/>
      <c r="F24" s="47"/>
      <c r="G24" s="47"/>
    </row>
    <row r="25" spans="1:7" s="5" customFormat="1" ht="15.75">
      <c r="A25" s="55"/>
      <c r="B25" s="61" t="s">
        <v>236</v>
      </c>
      <c r="C25" s="58" t="s">
        <v>235</v>
      </c>
      <c r="D25" s="108">
        <v>0</v>
      </c>
      <c r="E25" s="47"/>
      <c r="F25" s="47"/>
      <c r="G25" s="47"/>
    </row>
    <row r="26" spans="1:7" s="5" customFormat="1" ht="15.75">
      <c r="A26" s="55"/>
      <c r="B26" s="61" t="s">
        <v>45</v>
      </c>
      <c r="C26" s="219"/>
      <c r="D26" s="220"/>
      <c r="E26" s="47"/>
      <c r="F26" s="47"/>
      <c r="G26" s="47"/>
    </row>
    <row r="27" spans="1:7" s="5" customFormat="1" ht="15.75">
      <c r="A27" s="55" t="s">
        <v>240</v>
      </c>
      <c r="B27" s="48" t="s">
        <v>104</v>
      </c>
      <c r="C27" s="57" t="s">
        <v>226</v>
      </c>
      <c r="D27" s="108">
        <v>0</v>
      </c>
      <c r="E27" s="47"/>
      <c r="F27" s="47"/>
      <c r="G27" s="47"/>
    </row>
    <row r="28" spans="1:7" s="5" customFormat="1" ht="15.75">
      <c r="A28" s="55"/>
      <c r="B28" s="53" t="s">
        <v>239</v>
      </c>
      <c r="C28" s="58" t="s">
        <v>227</v>
      </c>
      <c r="D28" s="108">
        <v>0</v>
      </c>
      <c r="E28" s="47"/>
      <c r="F28" s="47"/>
      <c r="G28" s="47"/>
    </row>
    <row r="29" spans="1:7" s="5" customFormat="1" ht="15.75">
      <c r="A29" s="55"/>
      <c r="B29" s="53" t="s">
        <v>238</v>
      </c>
      <c r="C29" s="58" t="s">
        <v>228</v>
      </c>
      <c r="D29" s="108">
        <v>0</v>
      </c>
      <c r="E29" s="47"/>
      <c r="F29" s="47"/>
      <c r="G29" s="47"/>
    </row>
    <row r="30" spans="1:7" s="5" customFormat="1" ht="15.75">
      <c r="A30" s="55"/>
      <c r="B30" s="53" t="s">
        <v>45</v>
      </c>
      <c r="C30" s="219"/>
      <c r="D30" s="220"/>
      <c r="E30" s="47"/>
      <c r="F30" s="47"/>
      <c r="G30" s="47"/>
    </row>
    <row r="31" spans="1:7" s="5" customFormat="1" ht="15.75">
      <c r="A31" s="55" t="s">
        <v>241</v>
      </c>
      <c r="B31" s="48" t="s">
        <v>105</v>
      </c>
      <c r="C31" s="57" t="s">
        <v>226</v>
      </c>
      <c r="D31" s="108">
        <v>0</v>
      </c>
      <c r="E31" s="47"/>
      <c r="F31" s="47"/>
      <c r="G31" s="47"/>
    </row>
    <row r="32" spans="1:7" s="5" customFormat="1" ht="15.75">
      <c r="A32" s="55"/>
      <c r="B32" s="53" t="s">
        <v>239</v>
      </c>
      <c r="C32" s="58" t="s">
        <v>227</v>
      </c>
      <c r="D32" s="108">
        <v>0</v>
      </c>
      <c r="E32" s="47"/>
      <c r="F32" s="47"/>
      <c r="G32" s="47"/>
    </row>
    <row r="33" spans="1:7" s="5" customFormat="1" ht="15.75">
      <c r="A33" s="55"/>
      <c r="B33" s="53" t="s">
        <v>238</v>
      </c>
      <c r="C33" s="58" t="s">
        <v>228</v>
      </c>
      <c r="D33" s="108">
        <v>0</v>
      </c>
      <c r="E33" s="47"/>
      <c r="F33" s="47"/>
      <c r="G33" s="47"/>
    </row>
    <row r="34" spans="1:7" s="5" customFormat="1" ht="15.75">
      <c r="A34" s="55"/>
      <c r="B34" s="53" t="s">
        <v>45</v>
      </c>
      <c r="C34" s="219"/>
      <c r="D34" s="220"/>
      <c r="E34" s="47"/>
      <c r="F34" s="47"/>
      <c r="G34" s="47"/>
    </row>
    <row r="35" spans="1:7" s="5" customFormat="1" ht="15.75" hidden="1">
      <c r="A35" s="55"/>
      <c r="B35" s="48" t="s">
        <v>106</v>
      </c>
      <c r="C35" s="59"/>
      <c r="D35" s="26"/>
      <c r="E35" s="47"/>
      <c r="F35" s="47"/>
      <c r="G35" s="47"/>
    </row>
    <row r="36" spans="1:7" s="5" customFormat="1" ht="31.5" hidden="1">
      <c r="A36" s="55"/>
      <c r="B36" s="51" t="s">
        <v>117</v>
      </c>
      <c r="C36" s="58"/>
      <c r="D36" s="26"/>
      <c r="E36" s="47"/>
      <c r="F36" s="47"/>
      <c r="G36" s="47"/>
    </row>
    <row r="37" spans="1:7" s="5" customFormat="1" ht="31.5" hidden="1">
      <c r="A37" s="55"/>
      <c r="B37" s="51" t="s">
        <v>101</v>
      </c>
      <c r="C37" s="58"/>
      <c r="D37" s="26"/>
      <c r="E37" s="47"/>
      <c r="F37" s="47"/>
      <c r="G37" s="47"/>
    </row>
    <row r="38" spans="1:7" s="5" customFormat="1" ht="15.75" hidden="1">
      <c r="A38" s="55"/>
      <c r="B38" s="51" t="s">
        <v>116</v>
      </c>
      <c r="C38" s="58"/>
      <c r="D38" s="26"/>
      <c r="E38" s="47"/>
      <c r="F38" s="47"/>
      <c r="G38" s="47"/>
    </row>
    <row r="39" spans="1:7" s="5" customFormat="1" ht="15.75" hidden="1">
      <c r="A39" s="55"/>
      <c r="B39" s="51" t="s">
        <v>45</v>
      </c>
      <c r="C39" s="58"/>
      <c r="D39" s="26"/>
      <c r="E39" s="47"/>
      <c r="F39" s="47"/>
      <c r="G39" s="47"/>
    </row>
    <row r="40" spans="1:7" s="5" customFormat="1" ht="15.75" hidden="1">
      <c r="A40" s="55"/>
      <c r="B40" s="48" t="s">
        <v>107</v>
      </c>
      <c r="C40" s="59"/>
      <c r="D40" s="26"/>
      <c r="E40" s="47"/>
      <c r="F40" s="47"/>
      <c r="G40" s="47"/>
    </row>
    <row r="41" spans="1:7" s="5" customFormat="1" ht="31.5" hidden="1">
      <c r="A41" s="55"/>
      <c r="B41" s="51" t="s">
        <v>119</v>
      </c>
      <c r="C41" s="58"/>
      <c r="D41" s="26"/>
      <c r="E41" s="47"/>
      <c r="F41" s="47"/>
      <c r="G41" s="47"/>
    </row>
    <row r="42" spans="1:7" s="5" customFormat="1" ht="31.5" hidden="1">
      <c r="A42" s="55"/>
      <c r="B42" s="51" t="s">
        <v>101</v>
      </c>
      <c r="C42" s="58"/>
      <c r="D42" s="26"/>
      <c r="E42" s="47"/>
      <c r="F42" s="47"/>
      <c r="G42" s="47"/>
    </row>
    <row r="43" spans="1:7" s="5" customFormat="1" ht="15.75" hidden="1">
      <c r="A43" s="55"/>
      <c r="B43" s="51" t="s">
        <v>116</v>
      </c>
      <c r="C43" s="58"/>
      <c r="D43" s="26"/>
      <c r="E43" s="47"/>
      <c r="F43" s="47"/>
      <c r="G43" s="47"/>
    </row>
    <row r="44" spans="1:7" s="5" customFormat="1" ht="15.75" hidden="1">
      <c r="A44" s="55"/>
      <c r="B44" s="51" t="s">
        <v>45</v>
      </c>
      <c r="C44" s="58"/>
      <c r="D44" s="26"/>
      <c r="E44" s="47"/>
      <c r="F44" s="47"/>
      <c r="G44" s="47"/>
    </row>
    <row r="45" spans="1:7" s="5" customFormat="1" ht="15.75" hidden="1">
      <c r="A45" s="55"/>
      <c r="B45" s="48" t="s">
        <v>108</v>
      </c>
      <c r="C45" s="59"/>
      <c r="D45" s="26"/>
      <c r="E45" s="47"/>
      <c r="F45" s="47"/>
      <c r="G45" s="47"/>
    </row>
    <row r="46" spans="1:7" s="5" customFormat="1" ht="31.5" hidden="1">
      <c r="A46" s="55"/>
      <c r="B46" s="51" t="s">
        <v>120</v>
      </c>
      <c r="C46" s="58"/>
      <c r="D46" s="26"/>
      <c r="E46" s="47"/>
      <c r="F46" s="47"/>
      <c r="G46" s="47"/>
    </row>
    <row r="47" spans="1:7" s="5" customFormat="1" ht="31.5" hidden="1">
      <c r="A47" s="55"/>
      <c r="B47" s="51" t="s">
        <v>101</v>
      </c>
      <c r="C47" s="58"/>
      <c r="D47" s="26"/>
      <c r="E47" s="47"/>
      <c r="F47" s="47"/>
      <c r="G47" s="47"/>
    </row>
    <row r="48" spans="1:7" s="5" customFormat="1" ht="15.75" hidden="1">
      <c r="A48" s="55"/>
      <c r="B48" s="51" t="s">
        <v>116</v>
      </c>
      <c r="C48" s="58"/>
      <c r="D48" s="26"/>
      <c r="E48" s="47"/>
      <c r="F48" s="47"/>
      <c r="G48" s="47"/>
    </row>
    <row r="49" spans="1:7" s="5" customFormat="1" ht="15.75" hidden="1">
      <c r="A49" s="55"/>
      <c r="B49" s="51" t="s">
        <v>45</v>
      </c>
      <c r="C49" s="58"/>
      <c r="D49" s="26"/>
      <c r="E49" s="47"/>
      <c r="F49" s="47"/>
      <c r="G49" s="47"/>
    </row>
    <row r="50" spans="1:7" s="5" customFormat="1" ht="15.75" hidden="1">
      <c r="A50" s="55"/>
      <c r="B50" s="48" t="s">
        <v>109</v>
      </c>
      <c r="C50" s="59"/>
      <c r="D50" s="26"/>
      <c r="E50" s="47"/>
      <c r="F50" s="47"/>
      <c r="G50" s="47"/>
    </row>
    <row r="51" spans="1:7" s="5" customFormat="1" ht="31.5" hidden="1">
      <c r="A51" s="55"/>
      <c r="B51" s="51" t="s">
        <v>121</v>
      </c>
      <c r="C51" s="58"/>
      <c r="D51" s="26"/>
      <c r="E51" s="47"/>
      <c r="F51" s="47"/>
      <c r="G51" s="47"/>
    </row>
    <row r="52" spans="1:7" s="5" customFormat="1" ht="31.5" hidden="1">
      <c r="A52" s="55"/>
      <c r="B52" s="51" t="s">
        <v>101</v>
      </c>
      <c r="C52" s="58"/>
      <c r="D52" s="26"/>
      <c r="E52" s="47"/>
      <c r="F52" s="47"/>
      <c r="G52" s="47"/>
    </row>
    <row r="53" spans="1:7" s="5" customFormat="1" ht="15.75" hidden="1">
      <c r="A53" s="55"/>
      <c r="B53" s="51" t="s">
        <v>116</v>
      </c>
      <c r="C53" s="58"/>
      <c r="D53" s="26"/>
      <c r="E53" s="47"/>
      <c r="F53" s="47"/>
      <c r="G53" s="47"/>
    </row>
    <row r="54" spans="1:7" s="5" customFormat="1" ht="15.75" hidden="1">
      <c r="A54" s="55"/>
      <c r="B54" s="51" t="s">
        <v>45</v>
      </c>
      <c r="C54" s="58"/>
      <c r="D54" s="26"/>
      <c r="E54" s="47"/>
      <c r="F54" s="47"/>
      <c r="G54" s="47"/>
    </row>
    <row r="55" spans="1:7" s="5" customFormat="1" ht="15.75" hidden="1">
      <c r="A55" s="55"/>
      <c r="B55" s="48" t="s">
        <v>110</v>
      </c>
      <c r="C55" s="59"/>
      <c r="D55" s="26"/>
      <c r="E55" s="47"/>
      <c r="F55" s="47"/>
      <c r="G55" s="47"/>
    </row>
    <row r="56" spans="1:7" s="5" customFormat="1" ht="31.5" hidden="1">
      <c r="A56" s="55"/>
      <c r="B56" s="51" t="s">
        <v>122</v>
      </c>
      <c r="C56" s="58"/>
      <c r="D56" s="26"/>
      <c r="E56" s="47"/>
      <c r="F56" s="47"/>
      <c r="G56" s="47"/>
    </row>
    <row r="57" spans="1:7" s="5" customFormat="1" ht="31.5" hidden="1">
      <c r="A57" s="55"/>
      <c r="B57" s="51" t="s">
        <v>101</v>
      </c>
      <c r="C57" s="58"/>
      <c r="D57" s="26"/>
      <c r="E57" s="47"/>
      <c r="F57" s="47"/>
      <c r="G57" s="47"/>
    </row>
    <row r="58" spans="1:7" s="5" customFormat="1" ht="15.75" hidden="1">
      <c r="A58" s="55"/>
      <c r="B58" s="51" t="s">
        <v>116</v>
      </c>
      <c r="C58" s="58"/>
      <c r="D58" s="26"/>
      <c r="E58" s="47"/>
      <c r="F58" s="47"/>
      <c r="G58" s="47"/>
    </row>
    <row r="59" spans="1:7" s="5" customFormat="1" ht="15.75" hidden="1">
      <c r="A59" s="55"/>
      <c r="B59" s="51" t="s">
        <v>45</v>
      </c>
      <c r="C59" s="58"/>
      <c r="D59" s="26"/>
      <c r="E59" s="47"/>
      <c r="F59" s="47"/>
      <c r="G59" s="47"/>
    </row>
    <row r="60" spans="1:7" s="5" customFormat="1" ht="15.75" hidden="1">
      <c r="A60" s="55"/>
      <c r="B60" s="48" t="s">
        <v>111</v>
      </c>
      <c r="C60" s="59"/>
      <c r="D60" s="26"/>
      <c r="E60" s="47"/>
      <c r="F60" s="47"/>
      <c r="G60" s="47"/>
    </row>
    <row r="61" spans="1:7" s="5" customFormat="1" ht="31.5" hidden="1">
      <c r="A61" s="55"/>
      <c r="B61" s="51" t="s">
        <v>123</v>
      </c>
      <c r="C61" s="58"/>
      <c r="D61" s="26"/>
      <c r="E61" s="47"/>
      <c r="F61" s="47"/>
      <c r="G61" s="47"/>
    </row>
    <row r="62" spans="1:7" s="5" customFormat="1" ht="31.5" hidden="1">
      <c r="A62" s="55"/>
      <c r="B62" s="51" t="s">
        <v>101</v>
      </c>
      <c r="C62" s="58"/>
      <c r="D62" s="26"/>
      <c r="E62" s="47"/>
      <c r="F62" s="47"/>
      <c r="G62" s="47"/>
    </row>
    <row r="63" spans="1:7" s="5" customFormat="1" ht="15.75" hidden="1">
      <c r="A63" s="55"/>
      <c r="B63" s="51" t="s">
        <v>116</v>
      </c>
      <c r="C63" s="58"/>
      <c r="D63" s="26"/>
      <c r="E63" s="47"/>
      <c r="F63" s="47"/>
      <c r="G63" s="47"/>
    </row>
    <row r="64" spans="1:7" s="5" customFormat="1" ht="15.75" hidden="1">
      <c r="A64" s="55"/>
      <c r="B64" s="51" t="s">
        <v>45</v>
      </c>
      <c r="C64" s="58"/>
      <c r="D64" s="26"/>
      <c r="E64" s="47"/>
      <c r="F64" s="47"/>
      <c r="G64" s="47"/>
    </row>
    <row r="65" spans="1:7" s="5" customFormat="1" ht="15.75" hidden="1">
      <c r="A65" s="55"/>
      <c r="B65" s="48" t="s">
        <v>112</v>
      </c>
      <c r="C65" s="59"/>
      <c r="D65" s="26"/>
      <c r="E65" s="47"/>
      <c r="F65" s="47"/>
      <c r="G65" s="47"/>
    </row>
    <row r="66" spans="1:7" s="5" customFormat="1" ht="31.5" hidden="1">
      <c r="A66" s="55"/>
      <c r="B66" s="51" t="s">
        <v>124</v>
      </c>
      <c r="C66" s="58"/>
      <c r="D66" s="26"/>
      <c r="E66" s="47"/>
      <c r="F66" s="47"/>
      <c r="G66" s="47"/>
    </row>
    <row r="67" spans="1:7" s="5" customFormat="1" ht="31.5" hidden="1">
      <c r="A67" s="55"/>
      <c r="B67" s="51" t="s">
        <v>101</v>
      </c>
      <c r="C67" s="58"/>
      <c r="D67" s="26"/>
      <c r="E67" s="47"/>
      <c r="F67" s="47"/>
      <c r="G67" s="47"/>
    </row>
    <row r="68" spans="1:7" s="5" customFormat="1" ht="15.75" hidden="1">
      <c r="A68" s="55"/>
      <c r="B68" s="51" t="s">
        <v>116</v>
      </c>
      <c r="C68" s="58"/>
      <c r="D68" s="26"/>
      <c r="E68" s="47"/>
      <c r="F68" s="47"/>
      <c r="G68" s="47"/>
    </row>
    <row r="69" spans="1:7" s="5" customFormat="1" ht="15.75" hidden="1">
      <c r="A69" s="55"/>
      <c r="B69" s="51" t="s">
        <v>45</v>
      </c>
      <c r="C69" s="58"/>
      <c r="D69" s="26"/>
      <c r="E69" s="47"/>
      <c r="F69" s="47"/>
      <c r="G69" s="47"/>
    </row>
    <row r="70" spans="1:7" s="5" customFormat="1" ht="15.75" hidden="1">
      <c r="A70" s="55"/>
      <c r="B70" s="48" t="s">
        <v>113</v>
      </c>
      <c r="C70" s="59"/>
      <c r="D70" s="26"/>
      <c r="E70" s="47"/>
      <c r="F70" s="47"/>
      <c r="G70" s="47"/>
    </row>
    <row r="71" spans="1:7" s="5" customFormat="1" ht="47.25" hidden="1">
      <c r="A71" s="55"/>
      <c r="B71" s="51" t="s">
        <v>125</v>
      </c>
      <c r="C71" s="58"/>
      <c r="D71" s="26"/>
      <c r="E71" s="47"/>
      <c r="F71" s="47"/>
      <c r="G71" s="47"/>
    </row>
    <row r="72" spans="1:7" s="5" customFormat="1" ht="31.5" hidden="1">
      <c r="A72" s="55"/>
      <c r="B72" s="51" t="s">
        <v>101</v>
      </c>
      <c r="C72" s="58"/>
      <c r="D72" s="26"/>
      <c r="E72" s="47"/>
      <c r="F72" s="47"/>
      <c r="G72" s="47"/>
    </row>
    <row r="73" spans="1:7" s="5" customFormat="1" ht="15.75" hidden="1">
      <c r="A73" s="55"/>
      <c r="B73" s="51" t="s">
        <v>116</v>
      </c>
      <c r="C73" s="58"/>
      <c r="D73" s="26"/>
      <c r="E73" s="47"/>
      <c r="F73" s="47"/>
      <c r="G73" s="47"/>
    </row>
    <row r="74" spans="1:7" s="5" customFormat="1" ht="15.75" hidden="1">
      <c r="A74" s="55"/>
      <c r="B74" s="51" t="s">
        <v>45</v>
      </c>
      <c r="C74" s="58"/>
      <c r="D74" s="26"/>
      <c r="E74" s="47"/>
      <c r="F74" s="47"/>
      <c r="G74" s="47"/>
    </row>
    <row r="75" spans="1:4" ht="31.5" hidden="1">
      <c r="A75" s="62"/>
      <c r="B75" s="48" t="s">
        <v>114</v>
      </c>
      <c r="C75" s="59"/>
      <c r="D75" s="46"/>
    </row>
    <row r="76" spans="1:4" ht="47.25" hidden="1">
      <c r="A76" s="62"/>
      <c r="B76" s="51" t="s">
        <v>118</v>
      </c>
      <c r="C76" s="58"/>
      <c r="D76" s="46"/>
    </row>
    <row r="77" spans="1:4" ht="15.75" hidden="1">
      <c r="A77" s="62"/>
      <c r="B77" s="51" t="s">
        <v>45</v>
      </c>
      <c r="C77" s="58"/>
      <c r="D77" s="46"/>
    </row>
    <row r="78" spans="1:4" ht="31.5" hidden="1">
      <c r="A78" s="62"/>
      <c r="B78" s="51" t="s">
        <v>135</v>
      </c>
      <c r="C78" s="58"/>
      <c r="D78" s="46"/>
    </row>
    <row r="79" spans="1:4" ht="31.5" hidden="1">
      <c r="A79" s="62"/>
      <c r="B79" s="51" t="s">
        <v>115</v>
      </c>
      <c r="C79" s="58"/>
      <c r="D79" s="46"/>
    </row>
    <row r="80" spans="1:4" ht="31.5">
      <c r="A80" s="62" t="s">
        <v>243</v>
      </c>
      <c r="B80" s="48" t="s">
        <v>245</v>
      </c>
      <c r="C80" s="57" t="s">
        <v>226</v>
      </c>
      <c r="D80" s="108">
        <v>0</v>
      </c>
    </row>
    <row r="81" spans="1:7" s="5" customFormat="1" ht="15.75">
      <c r="A81" s="55"/>
      <c r="B81" s="53" t="s">
        <v>239</v>
      </c>
      <c r="C81" s="58" t="s">
        <v>227</v>
      </c>
      <c r="D81" s="108">
        <v>0</v>
      </c>
      <c r="E81" s="47"/>
      <c r="F81" s="47"/>
      <c r="G81" s="47"/>
    </row>
    <row r="82" spans="1:7" s="5" customFormat="1" ht="15.75">
      <c r="A82" s="55"/>
      <c r="B82" s="53" t="s">
        <v>238</v>
      </c>
      <c r="C82" s="58" t="s">
        <v>228</v>
      </c>
      <c r="D82" s="108">
        <v>0</v>
      </c>
      <c r="E82" s="47"/>
      <c r="F82" s="47"/>
      <c r="G82" s="47"/>
    </row>
    <row r="83" spans="1:7" s="5" customFormat="1" ht="15.75">
      <c r="A83" s="55"/>
      <c r="B83" s="53" t="s">
        <v>45</v>
      </c>
      <c r="C83" s="219"/>
      <c r="D83" s="220"/>
      <c r="E83" s="47"/>
      <c r="F83" s="47"/>
      <c r="G83" s="47"/>
    </row>
    <row r="84" spans="2:3" ht="15.75">
      <c r="B84" s="50"/>
      <c r="C84" s="60"/>
    </row>
  </sheetData>
  <sheetProtection/>
  <mergeCells count="14">
    <mergeCell ref="A8:D8"/>
    <mergeCell ref="C14:D14"/>
    <mergeCell ref="C18:D18"/>
    <mergeCell ref="C83:D83"/>
    <mergeCell ref="C22:D22"/>
    <mergeCell ref="C26:D26"/>
    <mergeCell ref="C30:D30"/>
    <mergeCell ref="C34:D34"/>
    <mergeCell ref="C6:D6"/>
    <mergeCell ref="C7:D7"/>
    <mergeCell ref="B1:D1"/>
    <mergeCell ref="C3:D3"/>
    <mergeCell ref="C4:D4"/>
    <mergeCell ref="C5:D5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workbookViewId="0" topLeftCell="A1">
      <selection activeCell="D16" sqref="D16"/>
    </sheetView>
  </sheetViews>
  <sheetFormatPr defaultColWidth="9.140625" defaultRowHeight="15"/>
  <cols>
    <col min="1" max="1" width="8.57421875" style="54" customWidth="1"/>
    <col min="2" max="2" width="36.00390625" style="9" customWidth="1"/>
    <col min="3" max="3" width="19.140625" style="56" customWidth="1"/>
    <col min="4" max="4" width="25.421875" style="9" customWidth="1"/>
    <col min="5" max="5" width="25.8515625" style="45" customWidth="1"/>
    <col min="6" max="7" width="9.140625" style="45" customWidth="1"/>
    <col min="8" max="16384" width="9.140625" style="6" customWidth="1"/>
  </cols>
  <sheetData>
    <row r="1" spans="2:4" ht="15.75">
      <c r="B1" s="231" t="s">
        <v>126</v>
      </c>
      <c r="C1" s="231"/>
      <c r="D1" s="231"/>
    </row>
    <row r="2" spans="2:4" ht="15.75">
      <c r="B2" s="8"/>
      <c r="C2" s="8"/>
      <c r="D2" s="8"/>
    </row>
    <row r="3" spans="2:4" ht="15.75">
      <c r="B3" s="46" t="s">
        <v>10</v>
      </c>
      <c r="C3" s="171" t="s">
        <v>422</v>
      </c>
      <c r="D3" s="194"/>
    </row>
    <row r="4" spans="2:4" ht="15.75">
      <c r="B4" s="46" t="s">
        <v>33</v>
      </c>
      <c r="C4" s="196">
        <v>7420008301</v>
      </c>
      <c r="D4" s="197"/>
    </row>
    <row r="5" spans="2:4" ht="15.75">
      <c r="B5" s="46" t="s">
        <v>34</v>
      </c>
      <c r="C5" s="171">
        <v>742001001</v>
      </c>
      <c r="D5" s="194"/>
    </row>
    <row r="6" spans="2:4" ht="15.75" customHeight="1">
      <c r="B6" s="46" t="s">
        <v>77</v>
      </c>
      <c r="C6" s="227" t="s">
        <v>400</v>
      </c>
      <c r="D6" s="228"/>
    </row>
    <row r="7" spans="2:4" ht="15.75">
      <c r="B7" s="105" t="s">
        <v>81</v>
      </c>
      <c r="C7" s="238" t="s">
        <v>452</v>
      </c>
      <c r="D7" s="239"/>
    </row>
    <row r="8" spans="1:4" ht="31.5" customHeight="1">
      <c r="A8" s="237" t="s">
        <v>454</v>
      </c>
      <c r="B8" s="237"/>
      <c r="C8" s="237"/>
      <c r="D8" s="237"/>
    </row>
    <row r="9" spans="1:7" s="52" customFormat="1" ht="31.5">
      <c r="A9" s="44" t="s">
        <v>143</v>
      </c>
      <c r="B9" s="31" t="s">
        <v>12</v>
      </c>
      <c r="C9" s="35" t="s">
        <v>145</v>
      </c>
      <c r="D9" s="31" t="s">
        <v>13</v>
      </c>
      <c r="E9" s="33"/>
      <c r="F9" s="33"/>
      <c r="G9" s="33"/>
    </row>
    <row r="10" spans="1:7" s="5" customFormat="1" ht="31.5">
      <c r="A10" s="55">
        <v>1</v>
      </c>
      <c r="B10" s="48" t="s">
        <v>127</v>
      </c>
      <c r="C10" s="57" t="s">
        <v>226</v>
      </c>
      <c r="D10" s="162">
        <v>46.3</v>
      </c>
      <c r="E10" s="47"/>
      <c r="F10" s="47"/>
      <c r="G10" s="47"/>
    </row>
    <row r="11" spans="1:7" s="5" customFormat="1" ht="15.75">
      <c r="A11" s="55" t="s">
        <v>230</v>
      </c>
      <c r="B11" s="48" t="s">
        <v>100</v>
      </c>
      <c r="C11" s="57" t="s">
        <v>226</v>
      </c>
      <c r="D11" s="162">
        <v>0</v>
      </c>
      <c r="E11" s="47"/>
      <c r="F11" s="47"/>
      <c r="G11" s="47"/>
    </row>
    <row r="12" spans="1:7" s="5" customFormat="1" ht="15.75">
      <c r="A12" s="55"/>
      <c r="B12" s="53" t="s">
        <v>239</v>
      </c>
      <c r="C12" s="58" t="s">
        <v>227</v>
      </c>
      <c r="D12" s="162">
        <v>0</v>
      </c>
      <c r="E12" s="47"/>
      <c r="F12" s="47"/>
      <c r="G12" s="47"/>
    </row>
    <row r="13" spans="1:7" s="5" customFormat="1" ht="15.75">
      <c r="A13" s="55"/>
      <c r="B13" s="53" t="s">
        <v>238</v>
      </c>
      <c r="C13" s="58" t="s">
        <v>228</v>
      </c>
      <c r="D13" s="162">
        <v>0</v>
      </c>
      <c r="E13" s="47"/>
      <c r="F13" s="47"/>
      <c r="G13" s="47"/>
    </row>
    <row r="14" spans="1:7" s="5" customFormat="1" ht="15.75">
      <c r="A14" s="55"/>
      <c r="B14" s="53" t="s">
        <v>45</v>
      </c>
      <c r="C14" s="234" t="s">
        <v>337</v>
      </c>
      <c r="D14" s="235"/>
      <c r="E14" s="47"/>
      <c r="F14" s="47"/>
      <c r="G14" s="47"/>
    </row>
    <row r="15" spans="1:7" s="5" customFormat="1" ht="15.75">
      <c r="A15" s="55" t="s">
        <v>233</v>
      </c>
      <c r="B15" s="48" t="s">
        <v>229</v>
      </c>
      <c r="C15" s="57" t="s">
        <v>226</v>
      </c>
      <c r="D15" s="162">
        <v>46.3</v>
      </c>
      <c r="E15" s="47"/>
      <c r="F15" s="47"/>
      <c r="G15" s="47"/>
    </row>
    <row r="16" spans="1:7" s="5" customFormat="1" ht="31.5">
      <c r="A16" s="55"/>
      <c r="B16" s="53" t="s">
        <v>237</v>
      </c>
      <c r="C16" s="58" t="s">
        <v>234</v>
      </c>
      <c r="D16" s="162">
        <f>D15/D17*1000</f>
        <v>2949</v>
      </c>
      <c r="E16" s="47"/>
      <c r="F16" s="47"/>
      <c r="G16" s="47"/>
    </row>
    <row r="17" spans="1:7" s="5" customFormat="1" ht="15.75">
      <c r="A17" s="55"/>
      <c r="B17" s="53" t="s">
        <v>238</v>
      </c>
      <c r="C17" s="58" t="s">
        <v>235</v>
      </c>
      <c r="D17" s="162">
        <v>15.7</v>
      </c>
      <c r="E17" s="47"/>
      <c r="F17" s="47"/>
      <c r="G17" s="47"/>
    </row>
    <row r="18" spans="1:7" s="5" customFormat="1" ht="15.75">
      <c r="A18" s="55"/>
      <c r="B18" s="53" t="s">
        <v>45</v>
      </c>
      <c r="C18" s="219"/>
      <c r="D18" s="220"/>
      <c r="E18" s="47"/>
      <c r="F18" s="47"/>
      <c r="G18" s="47"/>
    </row>
    <row r="19" spans="1:7" s="5" customFormat="1" ht="15.75">
      <c r="A19" s="55" t="s">
        <v>231</v>
      </c>
      <c r="B19" s="49" t="s">
        <v>102</v>
      </c>
      <c r="C19" s="57" t="s">
        <v>226</v>
      </c>
      <c r="D19" s="108">
        <v>0</v>
      </c>
      <c r="E19" s="47"/>
      <c r="F19" s="47"/>
      <c r="G19" s="47"/>
    </row>
    <row r="20" spans="1:7" s="5" customFormat="1" ht="15.75">
      <c r="A20" s="55"/>
      <c r="B20" s="61" t="s">
        <v>242</v>
      </c>
      <c r="C20" s="58" t="s">
        <v>234</v>
      </c>
      <c r="D20" s="108">
        <v>0</v>
      </c>
      <c r="E20" s="47"/>
      <c r="F20" s="47"/>
      <c r="G20" s="47"/>
    </row>
    <row r="21" spans="1:7" s="5" customFormat="1" ht="15.75">
      <c r="A21" s="55"/>
      <c r="B21" s="61" t="s">
        <v>236</v>
      </c>
      <c r="C21" s="58" t="s">
        <v>235</v>
      </c>
      <c r="D21" s="108">
        <v>0</v>
      </c>
      <c r="E21" s="47"/>
      <c r="F21" s="47"/>
      <c r="G21" s="47"/>
    </row>
    <row r="22" spans="1:7" s="5" customFormat="1" ht="15.75">
      <c r="A22" s="55"/>
      <c r="B22" s="61" t="s">
        <v>45</v>
      </c>
      <c r="C22" s="219"/>
      <c r="D22" s="220"/>
      <c r="E22" s="47"/>
      <c r="F22" s="47"/>
      <c r="G22" s="47"/>
    </row>
    <row r="23" spans="1:7" s="5" customFormat="1" ht="15.75">
      <c r="A23" s="55" t="s">
        <v>232</v>
      </c>
      <c r="B23" s="49" t="s">
        <v>103</v>
      </c>
      <c r="C23" s="57" t="s">
        <v>226</v>
      </c>
      <c r="D23" s="108">
        <v>0</v>
      </c>
      <c r="E23" s="47"/>
      <c r="F23" s="47"/>
      <c r="G23" s="47"/>
    </row>
    <row r="24" spans="1:7" s="5" customFormat="1" ht="15.75">
      <c r="A24" s="55"/>
      <c r="B24" s="61" t="s">
        <v>242</v>
      </c>
      <c r="C24" s="58" t="s">
        <v>234</v>
      </c>
      <c r="D24" s="108">
        <v>0</v>
      </c>
      <c r="E24" s="47"/>
      <c r="F24" s="47"/>
      <c r="G24" s="47"/>
    </row>
    <row r="25" spans="1:7" s="5" customFormat="1" ht="15.75">
      <c r="A25" s="55"/>
      <c r="B25" s="61" t="s">
        <v>236</v>
      </c>
      <c r="C25" s="58" t="s">
        <v>235</v>
      </c>
      <c r="D25" s="108">
        <v>0</v>
      </c>
      <c r="E25" s="47"/>
      <c r="F25" s="47"/>
      <c r="G25" s="47"/>
    </row>
    <row r="26" spans="1:7" s="5" customFormat="1" ht="15.75">
      <c r="A26" s="55"/>
      <c r="B26" s="61" t="s">
        <v>45</v>
      </c>
      <c r="C26" s="219"/>
      <c r="D26" s="220"/>
      <c r="E26" s="47"/>
      <c r="F26" s="47"/>
      <c r="G26" s="47"/>
    </row>
    <row r="27" spans="1:7" s="5" customFormat="1" ht="15.75">
      <c r="A27" s="55" t="s">
        <v>240</v>
      </c>
      <c r="B27" s="48" t="s">
        <v>104</v>
      </c>
      <c r="C27" s="57" t="s">
        <v>226</v>
      </c>
      <c r="D27" s="108">
        <v>0</v>
      </c>
      <c r="E27" s="47"/>
      <c r="F27" s="47"/>
      <c r="G27" s="47"/>
    </row>
    <row r="28" spans="1:7" s="5" customFormat="1" ht="15.75">
      <c r="A28" s="55"/>
      <c r="B28" s="53" t="s">
        <v>239</v>
      </c>
      <c r="C28" s="58" t="s">
        <v>227</v>
      </c>
      <c r="D28" s="108">
        <v>0</v>
      </c>
      <c r="E28" s="47"/>
      <c r="F28" s="47"/>
      <c r="G28" s="47"/>
    </row>
    <row r="29" spans="1:7" s="5" customFormat="1" ht="15.75">
      <c r="A29" s="55"/>
      <c r="B29" s="53" t="s">
        <v>238</v>
      </c>
      <c r="C29" s="58" t="s">
        <v>228</v>
      </c>
      <c r="D29" s="108">
        <v>0</v>
      </c>
      <c r="E29" s="47"/>
      <c r="F29" s="47"/>
      <c r="G29" s="47"/>
    </row>
    <row r="30" spans="1:7" s="5" customFormat="1" ht="15.75">
      <c r="A30" s="55"/>
      <c r="B30" s="53" t="s">
        <v>45</v>
      </c>
      <c r="C30" s="219"/>
      <c r="D30" s="220"/>
      <c r="E30" s="47"/>
      <c r="F30" s="47"/>
      <c r="G30" s="47"/>
    </row>
    <row r="31" spans="1:7" s="5" customFormat="1" ht="15.75">
      <c r="A31" s="55" t="s">
        <v>241</v>
      </c>
      <c r="B31" s="48" t="s">
        <v>105</v>
      </c>
      <c r="C31" s="57" t="s">
        <v>226</v>
      </c>
      <c r="D31" s="108">
        <v>0</v>
      </c>
      <c r="E31" s="47"/>
      <c r="F31" s="47"/>
      <c r="G31" s="47"/>
    </row>
    <row r="32" spans="1:7" s="5" customFormat="1" ht="15.75">
      <c r="A32" s="55"/>
      <c r="B32" s="53" t="s">
        <v>239</v>
      </c>
      <c r="C32" s="58" t="s">
        <v>227</v>
      </c>
      <c r="D32" s="108">
        <v>0</v>
      </c>
      <c r="E32" s="47"/>
      <c r="F32" s="47"/>
      <c r="G32" s="47"/>
    </row>
    <row r="33" spans="1:7" s="5" customFormat="1" ht="15.75">
      <c r="A33" s="55"/>
      <c r="B33" s="53" t="s">
        <v>238</v>
      </c>
      <c r="C33" s="58" t="s">
        <v>228</v>
      </c>
      <c r="D33" s="108">
        <v>0</v>
      </c>
      <c r="E33" s="47"/>
      <c r="F33" s="47"/>
      <c r="G33" s="47"/>
    </row>
    <row r="34" spans="1:7" s="5" customFormat="1" ht="15.75">
      <c r="A34" s="55"/>
      <c r="B34" s="53" t="s">
        <v>45</v>
      </c>
      <c r="C34" s="219"/>
      <c r="D34" s="220"/>
      <c r="E34" s="47"/>
      <c r="F34" s="47"/>
      <c r="G34" s="47"/>
    </row>
    <row r="35" spans="1:7" s="5" customFormat="1" ht="15.75" hidden="1">
      <c r="A35" s="55"/>
      <c r="B35" s="48" t="s">
        <v>106</v>
      </c>
      <c r="C35" s="59"/>
      <c r="D35" s="26"/>
      <c r="E35" s="47"/>
      <c r="F35" s="47"/>
      <c r="G35" s="47"/>
    </row>
    <row r="36" spans="1:7" s="5" customFormat="1" ht="31.5" hidden="1">
      <c r="A36" s="55"/>
      <c r="B36" s="51" t="s">
        <v>117</v>
      </c>
      <c r="C36" s="58"/>
      <c r="D36" s="26"/>
      <c r="E36" s="47"/>
      <c r="F36" s="47"/>
      <c r="G36" s="47"/>
    </row>
    <row r="37" spans="1:7" s="5" customFormat="1" ht="31.5" hidden="1">
      <c r="A37" s="55"/>
      <c r="B37" s="51" t="s">
        <v>101</v>
      </c>
      <c r="C37" s="58"/>
      <c r="D37" s="26"/>
      <c r="E37" s="47"/>
      <c r="F37" s="47"/>
      <c r="G37" s="47"/>
    </row>
    <row r="38" spans="1:7" s="5" customFormat="1" ht="15.75" hidden="1">
      <c r="A38" s="55"/>
      <c r="B38" s="51" t="s">
        <v>116</v>
      </c>
      <c r="C38" s="58"/>
      <c r="D38" s="26"/>
      <c r="E38" s="47"/>
      <c r="F38" s="47"/>
      <c r="G38" s="47"/>
    </row>
    <row r="39" spans="1:7" s="5" customFormat="1" ht="15.75" hidden="1">
      <c r="A39" s="55"/>
      <c r="B39" s="51" t="s">
        <v>45</v>
      </c>
      <c r="C39" s="58"/>
      <c r="D39" s="26"/>
      <c r="E39" s="47"/>
      <c r="F39" s="47"/>
      <c r="G39" s="47"/>
    </row>
    <row r="40" spans="1:7" s="5" customFormat="1" ht="15.75" hidden="1">
      <c r="A40" s="55"/>
      <c r="B40" s="48" t="s">
        <v>107</v>
      </c>
      <c r="C40" s="59"/>
      <c r="D40" s="26"/>
      <c r="E40" s="47"/>
      <c r="F40" s="47"/>
      <c r="G40" s="47"/>
    </row>
    <row r="41" spans="1:7" s="5" customFormat="1" ht="31.5" hidden="1">
      <c r="A41" s="55"/>
      <c r="B41" s="51" t="s">
        <v>119</v>
      </c>
      <c r="C41" s="58"/>
      <c r="D41" s="26"/>
      <c r="E41" s="47"/>
      <c r="F41" s="47"/>
      <c r="G41" s="47"/>
    </row>
    <row r="42" spans="1:7" s="5" customFormat="1" ht="31.5" hidden="1">
      <c r="A42" s="55"/>
      <c r="B42" s="51" t="s">
        <v>101</v>
      </c>
      <c r="C42" s="58"/>
      <c r="D42" s="26"/>
      <c r="E42" s="47"/>
      <c r="F42" s="47"/>
      <c r="G42" s="47"/>
    </row>
    <row r="43" spans="1:7" s="5" customFormat="1" ht="15.75" hidden="1">
      <c r="A43" s="55"/>
      <c r="B43" s="51" t="s">
        <v>116</v>
      </c>
      <c r="C43" s="58"/>
      <c r="D43" s="26"/>
      <c r="E43" s="47"/>
      <c r="F43" s="47"/>
      <c r="G43" s="47"/>
    </row>
    <row r="44" spans="1:7" s="5" customFormat="1" ht="15.75" hidden="1">
      <c r="A44" s="55"/>
      <c r="B44" s="51" t="s">
        <v>45</v>
      </c>
      <c r="C44" s="58"/>
      <c r="D44" s="26"/>
      <c r="E44" s="47"/>
      <c r="F44" s="47"/>
      <c r="G44" s="47"/>
    </row>
    <row r="45" spans="1:7" s="5" customFormat="1" ht="15.75" hidden="1">
      <c r="A45" s="55"/>
      <c r="B45" s="48" t="s">
        <v>108</v>
      </c>
      <c r="C45" s="59"/>
      <c r="D45" s="26"/>
      <c r="E45" s="47"/>
      <c r="F45" s="47"/>
      <c r="G45" s="47"/>
    </row>
    <row r="46" spans="1:7" s="5" customFormat="1" ht="31.5" hidden="1">
      <c r="A46" s="55"/>
      <c r="B46" s="51" t="s">
        <v>120</v>
      </c>
      <c r="C46" s="58"/>
      <c r="D46" s="26"/>
      <c r="E46" s="47"/>
      <c r="F46" s="47"/>
      <c r="G46" s="47"/>
    </row>
    <row r="47" spans="1:7" s="5" customFormat="1" ht="31.5" hidden="1">
      <c r="A47" s="55"/>
      <c r="B47" s="51" t="s">
        <v>101</v>
      </c>
      <c r="C47" s="58"/>
      <c r="D47" s="26"/>
      <c r="E47" s="47"/>
      <c r="F47" s="47"/>
      <c r="G47" s="47"/>
    </row>
    <row r="48" spans="1:7" s="5" customFormat="1" ht="15.75" hidden="1">
      <c r="A48" s="55"/>
      <c r="B48" s="51" t="s">
        <v>116</v>
      </c>
      <c r="C48" s="58"/>
      <c r="D48" s="26"/>
      <c r="E48" s="47"/>
      <c r="F48" s="47"/>
      <c r="G48" s="47"/>
    </row>
    <row r="49" spans="1:7" s="5" customFormat="1" ht="15.75" hidden="1">
      <c r="A49" s="55"/>
      <c r="B49" s="51" t="s">
        <v>45</v>
      </c>
      <c r="C49" s="58"/>
      <c r="D49" s="26"/>
      <c r="E49" s="47"/>
      <c r="F49" s="47"/>
      <c r="G49" s="47"/>
    </row>
    <row r="50" spans="1:7" s="5" customFormat="1" ht="15.75" hidden="1">
      <c r="A50" s="55"/>
      <c r="B50" s="48" t="s">
        <v>109</v>
      </c>
      <c r="C50" s="59"/>
      <c r="D50" s="26"/>
      <c r="E50" s="47"/>
      <c r="F50" s="47"/>
      <c r="G50" s="47"/>
    </row>
    <row r="51" spans="1:7" s="5" customFormat="1" ht="31.5" hidden="1">
      <c r="A51" s="55"/>
      <c r="B51" s="51" t="s">
        <v>121</v>
      </c>
      <c r="C51" s="58"/>
      <c r="D51" s="26"/>
      <c r="E51" s="47"/>
      <c r="F51" s="47"/>
      <c r="G51" s="47"/>
    </row>
    <row r="52" spans="1:7" s="5" customFormat="1" ht="31.5" hidden="1">
      <c r="A52" s="55"/>
      <c r="B52" s="51" t="s">
        <v>101</v>
      </c>
      <c r="C52" s="58"/>
      <c r="D52" s="26"/>
      <c r="E52" s="47"/>
      <c r="F52" s="47"/>
      <c r="G52" s="47"/>
    </row>
    <row r="53" spans="1:7" s="5" customFormat="1" ht="15.75" hidden="1">
      <c r="A53" s="55"/>
      <c r="B53" s="51" t="s">
        <v>116</v>
      </c>
      <c r="C53" s="58"/>
      <c r="D53" s="26"/>
      <c r="E53" s="47"/>
      <c r="F53" s="47"/>
      <c r="G53" s="47"/>
    </row>
    <row r="54" spans="1:7" s="5" customFormat="1" ht="15.75" hidden="1">
      <c r="A54" s="55"/>
      <c r="B54" s="51" t="s">
        <v>45</v>
      </c>
      <c r="C54" s="58"/>
      <c r="D54" s="26"/>
      <c r="E54" s="47"/>
      <c r="F54" s="47"/>
      <c r="G54" s="47"/>
    </row>
    <row r="55" spans="1:7" s="5" customFormat="1" ht="15.75" hidden="1">
      <c r="A55" s="55"/>
      <c r="B55" s="48" t="s">
        <v>110</v>
      </c>
      <c r="C55" s="59"/>
      <c r="D55" s="26"/>
      <c r="E55" s="47"/>
      <c r="F55" s="47"/>
      <c r="G55" s="47"/>
    </row>
    <row r="56" spans="1:7" s="5" customFormat="1" ht="31.5" hidden="1">
      <c r="A56" s="55"/>
      <c r="B56" s="51" t="s">
        <v>122</v>
      </c>
      <c r="C56" s="58"/>
      <c r="D56" s="26"/>
      <c r="E56" s="47"/>
      <c r="F56" s="47"/>
      <c r="G56" s="47"/>
    </row>
    <row r="57" spans="1:7" s="5" customFormat="1" ht="31.5" hidden="1">
      <c r="A57" s="55"/>
      <c r="B57" s="51" t="s">
        <v>101</v>
      </c>
      <c r="C57" s="58"/>
      <c r="D57" s="26"/>
      <c r="E57" s="47"/>
      <c r="F57" s="47"/>
      <c r="G57" s="47"/>
    </row>
    <row r="58" spans="1:7" s="5" customFormat="1" ht="15.75" hidden="1">
      <c r="A58" s="55"/>
      <c r="B58" s="51" t="s">
        <v>116</v>
      </c>
      <c r="C58" s="58"/>
      <c r="D58" s="26"/>
      <c r="E58" s="47"/>
      <c r="F58" s="47"/>
      <c r="G58" s="47"/>
    </row>
    <row r="59" spans="1:7" s="5" customFormat="1" ht="15.75" hidden="1">
      <c r="A59" s="55"/>
      <c r="B59" s="51" t="s">
        <v>45</v>
      </c>
      <c r="C59" s="58"/>
      <c r="D59" s="26"/>
      <c r="E59" s="47"/>
      <c r="F59" s="47"/>
      <c r="G59" s="47"/>
    </row>
    <row r="60" spans="1:7" s="5" customFormat="1" ht="15.75" hidden="1">
      <c r="A60" s="55"/>
      <c r="B60" s="48" t="s">
        <v>111</v>
      </c>
      <c r="C60" s="59"/>
      <c r="D60" s="26"/>
      <c r="E60" s="47"/>
      <c r="F60" s="47"/>
      <c r="G60" s="47"/>
    </row>
    <row r="61" spans="1:7" s="5" customFormat="1" ht="31.5" hidden="1">
      <c r="A61" s="55"/>
      <c r="B61" s="51" t="s">
        <v>123</v>
      </c>
      <c r="C61" s="58"/>
      <c r="D61" s="26"/>
      <c r="E61" s="47"/>
      <c r="F61" s="47"/>
      <c r="G61" s="47"/>
    </row>
    <row r="62" spans="1:7" s="5" customFormat="1" ht="31.5" hidden="1">
      <c r="A62" s="55"/>
      <c r="B62" s="51" t="s">
        <v>101</v>
      </c>
      <c r="C62" s="58"/>
      <c r="D62" s="26"/>
      <c r="E62" s="47"/>
      <c r="F62" s="47"/>
      <c r="G62" s="47"/>
    </row>
    <row r="63" spans="1:7" s="5" customFormat="1" ht="15.75" hidden="1">
      <c r="A63" s="55"/>
      <c r="B63" s="51" t="s">
        <v>116</v>
      </c>
      <c r="C63" s="58"/>
      <c r="D63" s="26"/>
      <c r="E63" s="47"/>
      <c r="F63" s="47"/>
      <c r="G63" s="47"/>
    </row>
    <row r="64" spans="1:7" s="5" customFormat="1" ht="15.75" hidden="1">
      <c r="A64" s="55"/>
      <c r="B64" s="51" t="s">
        <v>45</v>
      </c>
      <c r="C64" s="58"/>
      <c r="D64" s="26"/>
      <c r="E64" s="47"/>
      <c r="F64" s="47"/>
      <c r="G64" s="47"/>
    </row>
    <row r="65" spans="1:7" s="5" customFormat="1" ht="15.75" hidden="1">
      <c r="A65" s="55"/>
      <c r="B65" s="48" t="s">
        <v>112</v>
      </c>
      <c r="C65" s="59"/>
      <c r="D65" s="26"/>
      <c r="E65" s="47"/>
      <c r="F65" s="47"/>
      <c r="G65" s="47"/>
    </row>
    <row r="66" spans="1:7" s="5" customFormat="1" ht="31.5" hidden="1">
      <c r="A66" s="55"/>
      <c r="B66" s="51" t="s">
        <v>124</v>
      </c>
      <c r="C66" s="58"/>
      <c r="D66" s="26"/>
      <c r="E66" s="47"/>
      <c r="F66" s="47"/>
      <c r="G66" s="47"/>
    </row>
    <row r="67" spans="1:7" s="5" customFormat="1" ht="31.5" hidden="1">
      <c r="A67" s="55"/>
      <c r="B67" s="51" t="s">
        <v>101</v>
      </c>
      <c r="C67" s="58"/>
      <c r="D67" s="26"/>
      <c r="E67" s="47"/>
      <c r="F67" s="47"/>
      <c r="G67" s="47"/>
    </row>
    <row r="68" spans="1:7" s="5" customFormat="1" ht="15.75" hidden="1">
      <c r="A68" s="55"/>
      <c r="B68" s="51" t="s">
        <v>116</v>
      </c>
      <c r="C68" s="58"/>
      <c r="D68" s="26"/>
      <c r="E68" s="47"/>
      <c r="F68" s="47"/>
      <c r="G68" s="47"/>
    </row>
    <row r="69" spans="1:7" s="5" customFormat="1" ht="15.75" hidden="1">
      <c r="A69" s="55"/>
      <c r="B69" s="51" t="s">
        <v>45</v>
      </c>
      <c r="C69" s="58"/>
      <c r="D69" s="26"/>
      <c r="E69" s="47"/>
      <c r="F69" s="47"/>
      <c r="G69" s="47"/>
    </row>
    <row r="70" spans="1:7" s="5" customFormat="1" ht="15.75" hidden="1">
      <c r="A70" s="55"/>
      <c r="B70" s="48" t="s">
        <v>113</v>
      </c>
      <c r="C70" s="59"/>
      <c r="D70" s="26"/>
      <c r="E70" s="47"/>
      <c r="F70" s="47"/>
      <c r="G70" s="47"/>
    </row>
    <row r="71" spans="1:7" s="5" customFormat="1" ht="47.25" hidden="1">
      <c r="A71" s="55"/>
      <c r="B71" s="51" t="s">
        <v>125</v>
      </c>
      <c r="C71" s="58"/>
      <c r="D71" s="26"/>
      <c r="E71" s="47"/>
      <c r="F71" s="47"/>
      <c r="G71" s="47"/>
    </row>
    <row r="72" spans="1:7" s="5" customFormat="1" ht="31.5" hidden="1">
      <c r="A72" s="55"/>
      <c r="B72" s="51" t="s">
        <v>101</v>
      </c>
      <c r="C72" s="58"/>
      <c r="D72" s="26"/>
      <c r="E72" s="47"/>
      <c r="F72" s="47"/>
      <c r="G72" s="47"/>
    </row>
    <row r="73" spans="1:7" s="5" customFormat="1" ht="15.75" hidden="1">
      <c r="A73" s="55"/>
      <c r="B73" s="51" t="s">
        <v>116</v>
      </c>
      <c r="C73" s="58"/>
      <c r="D73" s="26"/>
      <c r="E73" s="47"/>
      <c r="F73" s="47"/>
      <c r="G73" s="47"/>
    </row>
    <row r="74" spans="1:7" s="5" customFormat="1" ht="15.75" hidden="1">
      <c r="A74" s="55"/>
      <c r="B74" s="51" t="s">
        <v>45</v>
      </c>
      <c r="C74" s="58"/>
      <c r="D74" s="26"/>
      <c r="E74" s="47"/>
      <c r="F74" s="47"/>
      <c r="G74" s="47"/>
    </row>
    <row r="75" spans="1:4" ht="31.5" hidden="1">
      <c r="A75" s="62"/>
      <c r="B75" s="48" t="s">
        <v>114</v>
      </c>
      <c r="C75" s="59"/>
      <c r="D75" s="46"/>
    </row>
    <row r="76" spans="1:4" ht="47.25" hidden="1">
      <c r="A76" s="62"/>
      <c r="B76" s="51" t="s">
        <v>118</v>
      </c>
      <c r="C76" s="58"/>
      <c r="D76" s="46"/>
    </row>
    <row r="77" spans="1:4" ht="15.75" hidden="1">
      <c r="A77" s="62"/>
      <c r="B77" s="51" t="s">
        <v>45</v>
      </c>
      <c r="C77" s="58"/>
      <c r="D77" s="46"/>
    </row>
    <row r="78" spans="1:4" ht="31.5" hidden="1">
      <c r="A78" s="62"/>
      <c r="B78" s="51" t="s">
        <v>135</v>
      </c>
      <c r="C78" s="58"/>
      <c r="D78" s="46"/>
    </row>
    <row r="79" spans="1:4" ht="31.5" hidden="1">
      <c r="A79" s="62"/>
      <c r="B79" s="51" t="s">
        <v>115</v>
      </c>
      <c r="C79" s="58"/>
      <c r="D79" s="46"/>
    </row>
    <row r="80" spans="1:4" ht="31.5">
      <c r="A80" s="62" t="s">
        <v>243</v>
      </c>
      <c r="B80" s="48" t="s">
        <v>245</v>
      </c>
      <c r="C80" s="57" t="s">
        <v>226</v>
      </c>
      <c r="D80" s="108">
        <v>0</v>
      </c>
    </row>
    <row r="81" spans="1:7" s="5" customFormat="1" ht="15.75">
      <c r="A81" s="55"/>
      <c r="B81" s="53" t="s">
        <v>239</v>
      </c>
      <c r="C81" s="58" t="s">
        <v>227</v>
      </c>
      <c r="D81" s="108">
        <v>0</v>
      </c>
      <c r="E81" s="47"/>
      <c r="F81" s="47"/>
      <c r="G81" s="47"/>
    </row>
    <row r="82" spans="1:7" s="5" customFormat="1" ht="15.75">
      <c r="A82" s="55"/>
      <c r="B82" s="53" t="s">
        <v>238</v>
      </c>
      <c r="C82" s="58" t="s">
        <v>228</v>
      </c>
      <c r="D82" s="108">
        <v>0</v>
      </c>
      <c r="E82" s="47"/>
      <c r="F82" s="47"/>
      <c r="G82" s="47"/>
    </row>
    <row r="83" spans="1:7" s="5" customFormat="1" ht="15.75">
      <c r="A83" s="55"/>
      <c r="B83" s="53" t="s">
        <v>45</v>
      </c>
      <c r="C83" s="219"/>
      <c r="D83" s="220"/>
      <c r="E83" s="47"/>
      <c r="F83" s="47"/>
      <c r="G83" s="47"/>
    </row>
    <row r="84" spans="2:3" ht="15.75">
      <c r="B84" s="50"/>
      <c r="C84" s="60"/>
    </row>
  </sheetData>
  <sheetProtection/>
  <mergeCells count="14">
    <mergeCell ref="C6:D6"/>
    <mergeCell ref="C7:D7"/>
    <mergeCell ref="B1:D1"/>
    <mergeCell ref="C3:D3"/>
    <mergeCell ref="C4:D4"/>
    <mergeCell ref="C5:D5"/>
    <mergeCell ref="A8:D8"/>
    <mergeCell ref="C14:D14"/>
    <mergeCell ref="C18:D18"/>
    <mergeCell ref="C83:D83"/>
    <mergeCell ref="C22:D22"/>
    <mergeCell ref="C26:D26"/>
    <mergeCell ref="C30:D30"/>
    <mergeCell ref="C34:D34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8.421875" style="9" customWidth="1"/>
    <col min="2" max="2" width="47.7109375" style="9" customWidth="1"/>
  </cols>
  <sheetData>
    <row r="2" spans="1:2" ht="15">
      <c r="A2" s="188" t="s">
        <v>343</v>
      </c>
      <c r="B2" s="188"/>
    </row>
    <row r="3" spans="1:2" ht="48.75" customHeight="1">
      <c r="A3" s="188"/>
      <c r="B3" s="188"/>
    </row>
    <row r="4" spans="1:2" ht="15.75">
      <c r="A4" s="46" t="s">
        <v>10</v>
      </c>
      <c r="B4" s="46" t="s">
        <v>324</v>
      </c>
    </row>
    <row r="5" spans="1:2" ht="15.75">
      <c r="A5" s="46" t="s">
        <v>33</v>
      </c>
      <c r="B5" s="64">
        <v>7420014658</v>
      </c>
    </row>
    <row r="6" spans="1:2" ht="15.75">
      <c r="A6" s="46" t="s">
        <v>34</v>
      </c>
      <c r="B6" s="64">
        <v>742001001</v>
      </c>
    </row>
    <row r="7" spans="1:2" ht="15.75">
      <c r="A7" s="46" t="s">
        <v>77</v>
      </c>
      <c r="B7" s="46" t="s">
        <v>344</v>
      </c>
    </row>
    <row r="9" spans="1:2" ht="15.75">
      <c r="A9" s="64" t="s">
        <v>14</v>
      </c>
      <c r="B9" s="64" t="s">
        <v>13</v>
      </c>
    </row>
    <row r="10" spans="1:2" ht="31.5">
      <c r="A10" s="39" t="s">
        <v>15</v>
      </c>
      <c r="B10" s="64">
        <v>0</v>
      </c>
    </row>
    <row r="11" spans="1:2" ht="47.25">
      <c r="A11" s="20" t="s">
        <v>16</v>
      </c>
      <c r="B11" s="64">
        <v>0</v>
      </c>
    </row>
    <row r="12" spans="1:2" ht="31.5">
      <c r="A12" s="20" t="s">
        <v>17</v>
      </c>
      <c r="B12" s="64">
        <v>0</v>
      </c>
    </row>
    <row r="13" spans="1:2" ht="66.75" customHeight="1">
      <c r="A13" s="66" t="s">
        <v>292</v>
      </c>
      <c r="B13" s="64">
        <v>0</v>
      </c>
    </row>
    <row r="16" spans="1:2" ht="37.5" customHeight="1" hidden="1">
      <c r="A16" s="172" t="s">
        <v>95</v>
      </c>
      <c r="B16" s="172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">
      <selection activeCell="A22" sqref="A22:C2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5" customWidth="1"/>
  </cols>
  <sheetData>
    <row r="2" spans="1:3" ht="21.75" customHeight="1">
      <c r="A2" s="188" t="s">
        <v>301</v>
      </c>
      <c r="B2" s="188"/>
      <c r="C2" s="188"/>
    </row>
    <row r="4" spans="1:3" ht="15.75">
      <c r="A4" s="191" t="s">
        <v>10</v>
      </c>
      <c r="B4" s="178"/>
      <c r="C4" s="178"/>
    </row>
    <row r="5" spans="1:3" ht="15.75">
      <c r="A5" s="191"/>
      <c r="B5" s="178"/>
      <c r="C5" s="178"/>
    </row>
    <row r="6" spans="1:3" ht="15.75">
      <c r="A6" s="19" t="s">
        <v>33</v>
      </c>
      <c r="B6" s="178"/>
      <c r="C6" s="178"/>
    </row>
    <row r="7" spans="1:3" ht="15.75">
      <c r="A7" s="19" t="s">
        <v>34</v>
      </c>
      <c r="B7" s="178"/>
      <c r="C7" s="178"/>
    </row>
    <row r="8" spans="1:3" ht="15.75">
      <c r="A8" s="19" t="s">
        <v>77</v>
      </c>
      <c r="B8" s="178"/>
      <c r="C8" s="178"/>
    </row>
    <row r="9" ht="18" customHeight="1"/>
    <row r="11" spans="1:3" ht="30.75" customHeight="1">
      <c r="A11" s="39" t="s">
        <v>298</v>
      </c>
      <c r="B11" s="171"/>
      <c r="C11" s="194"/>
    </row>
    <row r="12" spans="1:3" ht="31.5" customHeight="1">
      <c r="A12" s="39" t="s">
        <v>299</v>
      </c>
      <c r="B12" s="171"/>
      <c r="C12" s="194"/>
    </row>
    <row r="13" spans="1:3" ht="39" customHeight="1">
      <c r="A13" s="17" t="s">
        <v>300</v>
      </c>
      <c r="B13" s="171"/>
      <c r="C13" s="194"/>
    </row>
    <row r="14" spans="1:3" ht="29.25" customHeight="1">
      <c r="A14" s="241" t="s">
        <v>302</v>
      </c>
      <c r="B14" s="242"/>
      <c r="C14" s="243"/>
    </row>
    <row r="15" spans="1:3" ht="47.25">
      <c r="A15" s="31" t="s">
        <v>57</v>
      </c>
      <c r="B15" s="16" t="s">
        <v>56</v>
      </c>
      <c r="C15" s="16" t="s">
        <v>54</v>
      </c>
    </row>
    <row r="16" spans="1:3" ht="15.75">
      <c r="A16" s="46" t="s">
        <v>86</v>
      </c>
      <c r="B16" s="46"/>
      <c r="C16" s="46"/>
    </row>
    <row r="17" spans="1:3" ht="15.75">
      <c r="A17" s="46" t="s">
        <v>87</v>
      </c>
      <c r="B17" s="46"/>
      <c r="C17" s="46"/>
    </row>
    <row r="18" spans="1:3" ht="15.75">
      <c r="A18" s="46" t="s">
        <v>88</v>
      </c>
      <c r="B18" s="46"/>
      <c r="C18" s="46"/>
    </row>
    <row r="19" spans="1:3" ht="15.75">
      <c r="A19" s="46" t="s">
        <v>89</v>
      </c>
      <c r="B19" s="46"/>
      <c r="C19" s="46"/>
    </row>
    <row r="22" ht="15.75">
      <c r="A22" s="9" t="s">
        <v>225</v>
      </c>
    </row>
    <row r="23" spans="1:3" ht="46.5" customHeight="1">
      <c r="A23" s="172" t="s">
        <v>309</v>
      </c>
      <c r="B23" s="172"/>
      <c r="C23" s="172"/>
    </row>
    <row r="24" spans="1:3" ht="35.25" customHeight="1" hidden="1">
      <c r="A24" s="172" t="s">
        <v>96</v>
      </c>
      <c r="B24" s="172"/>
      <c r="C24" s="172"/>
    </row>
    <row r="25" spans="1:3" ht="15.75" hidden="1">
      <c r="A25" s="172" t="s">
        <v>97</v>
      </c>
      <c r="B25" s="172"/>
      <c r="C25" s="172"/>
    </row>
    <row r="27" spans="1:3" ht="15.75">
      <c r="A27" s="240"/>
      <c r="B27" s="240"/>
      <c r="C27" s="240"/>
    </row>
  </sheetData>
  <sheetProtection/>
  <mergeCells count="14"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3">
      <selection activeCell="D47" sqref="D47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323</v>
      </c>
    </row>
    <row r="2" ht="15.75">
      <c r="H2" s="9" t="s">
        <v>288</v>
      </c>
    </row>
    <row r="3" ht="15.75">
      <c r="H3" s="9" t="s">
        <v>289</v>
      </c>
    </row>
    <row r="4" ht="15.75">
      <c r="H4" s="9" t="s">
        <v>290</v>
      </c>
    </row>
    <row r="5" ht="15.75">
      <c r="H5" s="9" t="s">
        <v>291</v>
      </c>
    </row>
    <row r="6" ht="15.75">
      <c r="H6" s="9" t="s">
        <v>322</v>
      </c>
    </row>
    <row r="8" spans="2:8" ht="77.25" customHeight="1">
      <c r="B8" s="99"/>
      <c r="C8" s="186" t="s">
        <v>318</v>
      </c>
      <c r="D8" s="187"/>
      <c r="E8" s="187"/>
      <c r="F8" s="187"/>
      <c r="G8" s="187"/>
      <c r="H8" s="187"/>
    </row>
    <row r="10" spans="2:9" ht="30.75" customHeight="1">
      <c r="B10" s="188" t="s">
        <v>293</v>
      </c>
      <c r="C10" s="188"/>
      <c r="D10" s="188"/>
      <c r="E10" s="188"/>
      <c r="F10" s="188"/>
      <c r="G10" s="188"/>
      <c r="H10" s="188"/>
      <c r="I10" s="188"/>
    </row>
    <row r="12" spans="2:9" ht="15.75">
      <c r="B12" s="191" t="s">
        <v>10</v>
      </c>
      <c r="C12" s="191"/>
      <c r="D12" s="163" t="s">
        <v>399</v>
      </c>
      <c r="E12" s="163"/>
      <c r="F12" s="163"/>
      <c r="G12" s="163"/>
      <c r="H12" s="163"/>
      <c r="I12" s="163"/>
    </row>
    <row r="13" spans="2:9" ht="15.75">
      <c r="B13" s="189" t="s">
        <v>33</v>
      </c>
      <c r="C13" s="189"/>
      <c r="D13" s="190">
        <v>7420008301</v>
      </c>
      <c r="E13" s="190"/>
      <c r="F13" s="190"/>
      <c r="G13" s="190"/>
      <c r="H13" s="190"/>
      <c r="I13" s="190"/>
    </row>
    <row r="14" spans="2:9" ht="15.75">
      <c r="B14" s="189" t="s">
        <v>34</v>
      </c>
      <c r="C14" s="189"/>
      <c r="D14" s="190">
        <v>742001001</v>
      </c>
      <c r="E14" s="190"/>
      <c r="F14" s="190"/>
      <c r="G14" s="190"/>
      <c r="H14" s="190"/>
      <c r="I14" s="190"/>
    </row>
    <row r="15" spans="2:9" ht="15.75">
      <c r="B15" s="189" t="s">
        <v>77</v>
      </c>
      <c r="C15" s="189"/>
      <c r="D15" s="190" t="s">
        <v>400</v>
      </c>
      <c r="E15" s="190"/>
      <c r="F15" s="190"/>
      <c r="G15" s="190"/>
      <c r="H15" s="190"/>
      <c r="I15" s="190"/>
    </row>
    <row r="16" spans="1:9" ht="15">
      <c r="A16" s="193"/>
      <c r="B16" s="179" t="s">
        <v>137</v>
      </c>
      <c r="C16" s="179"/>
      <c r="D16" s="177" t="s">
        <v>410</v>
      </c>
      <c r="E16" s="177"/>
      <c r="F16" s="177"/>
      <c r="G16" s="177"/>
      <c r="H16" s="177"/>
      <c r="I16" s="177"/>
    </row>
    <row r="17" spans="1:9" ht="17.25" customHeight="1">
      <c r="A17" s="193"/>
      <c r="B17" s="179"/>
      <c r="C17" s="179"/>
      <c r="D17" s="177"/>
      <c r="E17" s="177"/>
      <c r="F17" s="177"/>
      <c r="G17" s="177"/>
      <c r="H17" s="177"/>
      <c r="I17" s="177"/>
    </row>
    <row r="18" spans="2:9" ht="31.5" customHeight="1">
      <c r="B18" s="179" t="s">
        <v>28</v>
      </c>
      <c r="C18" s="179"/>
      <c r="D18" s="190" t="s">
        <v>325</v>
      </c>
      <c r="E18" s="190"/>
      <c r="F18" s="190"/>
      <c r="G18" s="190"/>
      <c r="H18" s="190"/>
      <c r="I18" s="190"/>
    </row>
    <row r="19" spans="2:9" ht="15.75">
      <c r="B19" s="179" t="s">
        <v>75</v>
      </c>
      <c r="C19" s="179"/>
      <c r="D19" s="190"/>
      <c r="E19" s="190"/>
      <c r="F19" s="190"/>
      <c r="G19" s="190"/>
      <c r="H19" s="190"/>
      <c r="I19" s="190"/>
    </row>
    <row r="20" spans="2:9" ht="15.75">
      <c r="B20" s="189" t="s">
        <v>11</v>
      </c>
      <c r="C20" s="189"/>
      <c r="D20" s="190" t="s">
        <v>326</v>
      </c>
      <c r="E20" s="190"/>
      <c r="F20" s="190"/>
      <c r="G20" s="190"/>
      <c r="H20" s="190"/>
      <c r="I20" s="190"/>
    </row>
    <row r="21" spans="2:9" ht="39" customHeight="1">
      <c r="B21" s="174" t="s">
        <v>411</v>
      </c>
      <c r="C21" s="182"/>
      <c r="D21" s="182"/>
      <c r="E21" s="182"/>
      <c r="F21" s="182"/>
      <c r="G21" s="182"/>
      <c r="H21" s="182"/>
      <c r="I21" s="175"/>
    </row>
    <row r="22" spans="2:9" ht="16.5" customHeight="1">
      <c r="B22" s="125"/>
      <c r="C22" s="126"/>
      <c r="D22" s="182" t="s">
        <v>405</v>
      </c>
      <c r="E22" s="182"/>
      <c r="F22" s="182"/>
      <c r="G22" s="182"/>
      <c r="H22" s="182"/>
      <c r="I22" s="127"/>
    </row>
    <row r="23" spans="2:9" ht="15" customHeight="1">
      <c r="B23" s="180" t="s">
        <v>41</v>
      </c>
      <c r="C23" s="180"/>
      <c r="D23" s="180" t="s">
        <v>21</v>
      </c>
      <c r="E23" s="180" t="s">
        <v>26</v>
      </c>
      <c r="F23" s="180"/>
      <c r="G23" s="180"/>
      <c r="H23" s="180"/>
      <c r="I23" s="180" t="s">
        <v>29</v>
      </c>
    </row>
    <row r="24" spans="2:9" ht="49.5" customHeight="1">
      <c r="B24" s="180"/>
      <c r="C24" s="180"/>
      <c r="D24" s="180"/>
      <c r="E24" s="16" t="s">
        <v>22</v>
      </c>
      <c r="F24" s="16" t="s">
        <v>23</v>
      </c>
      <c r="G24" s="16" t="s">
        <v>24</v>
      </c>
      <c r="H24" s="16" t="s">
        <v>25</v>
      </c>
      <c r="I24" s="180"/>
    </row>
    <row r="25" spans="2:9" ht="30.75" customHeight="1">
      <c r="B25" s="183" t="s">
        <v>75</v>
      </c>
      <c r="C25" s="183"/>
      <c r="D25" s="184" t="s">
        <v>402</v>
      </c>
      <c r="E25" s="184"/>
      <c r="F25" s="184"/>
      <c r="G25" s="184"/>
      <c r="H25" s="184"/>
      <c r="I25" s="184"/>
    </row>
    <row r="26" spans="2:9" ht="19.5" customHeight="1">
      <c r="B26" s="17" t="s">
        <v>39</v>
      </c>
      <c r="C26" s="17" t="s">
        <v>27</v>
      </c>
      <c r="D26" s="18">
        <v>1687.73</v>
      </c>
      <c r="E26" s="18" t="s">
        <v>327</v>
      </c>
      <c r="F26" s="18" t="s">
        <v>327</v>
      </c>
      <c r="G26" s="18" t="s">
        <v>327</v>
      </c>
      <c r="H26" s="18" t="s">
        <v>327</v>
      </c>
      <c r="I26" s="18" t="s">
        <v>327</v>
      </c>
    </row>
    <row r="27" spans="2:9" ht="19.5" customHeight="1">
      <c r="B27" s="19" t="s">
        <v>40</v>
      </c>
      <c r="C27" s="17" t="s">
        <v>27</v>
      </c>
      <c r="D27" s="18" t="s">
        <v>327</v>
      </c>
      <c r="E27" s="18" t="s">
        <v>327</v>
      </c>
      <c r="F27" s="18" t="s">
        <v>327</v>
      </c>
      <c r="G27" s="18" t="s">
        <v>327</v>
      </c>
      <c r="H27" s="18" t="s">
        <v>327</v>
      </c>
      <c r="I27" s="18" t="s">
        <v>327</v>
      </c>
    </row>
    <row r="28" spans="2:9" ht="19.5" customHeight="1">
      <c r="B28" s="17" t="s">
        <v>406</v>
      </c>
      <c r="C28" s="17" t="s">
        <v>27</v>
      </c>
      <c r="D28" s="18">
        <v>1141.77</v>
      </c>
      <c r="E28" s="18" t="s">
        <v>327</v>
      </c>
      <c r="F28" s="18" t="s">
        <v>327</v>
      </c>
      <c r="G28" s="18" t="s">
        <v>327</v>
      </c>
      <c r="H28" s="18" t="s">
        <v>327</v>
      </c>
      <c r="I28" s="18" t="s">
        <v>327</v>
      </c>
    </row>
    <row r="29" spans="2:9" ht="17.25" hidden="1" thickBot="1" thickTop="1">
      <c r="B29" s="176" t="s">
        <v>83</v>
      </c>
      <c r="C29" s="176"/>
      <c r="D29" s="176"/>
      <c r="E29" s="176"/>
      <c r="F29" s="176"/>
      <c r="G29" s="176"/>
      <c r="H29" s="176"/>
      <c r="I29" s="176"/>
    </row>
    <row r="30" spans="2:9" ht="17.25" hidden="1" thickBot="1" thickTop="1">
      <c r="B30" s="173" t="s">
        <v>39</v>
      </c>
      <c r="C30" s="10" t="s">
        <v>42</v>
      </c>
      <c r="D30" s="11"/>
      <c r="E30" s="12"/>
      <c r="F30" s="12"/>
      <c r="G30" s="12"/>
      <c r="H30" s="12"/>
      <c r="I30" s="13"/>
    </row>
    <row r="31" spans="2:9" ht="17.25" hidden="1" thickBot="1" thickTop="1">
      <c r="B31" s="173"/>
      <c r="C31" s="14" t="s">
        <v>43</v>
      </c>
      <c r="D31" s="12"/>
      <c r="E31" s="15"/>
      <c r="F31" s="15"/>
      <c r="G31" s="15"/>
      <c r="H31" s="15"/>
      <c r="I31" s="12"/>
    </row>
    <row r="32" spans="2:9" ht="17.25" hidden="1" thickBot="1" thickTop="1">
      <c r="B32" s="185" t="s">
        <v>40</v>
      </c>
      <c r="C32" s="10" t="s">
        <v>42</v>
      </c>
      <c r="D32" s="12"/>
      <c r="E32" s="15"/>
      <c r="F32" s="15"/>
      <c r="G32" s="15"/>
      <c r="H32" s="15"/>
      <c r="I32" s="12"/>
    </row>
    <row r="33" spans="2:9" ht="17.25" hidden="1" thickBot="1" thickTop="1">
      <c r="B33" s="185"/>
      <c r="C33" s="10" t="s">
        <v>43</v>
      </c>
      <c r="D33" s="15"/>
      <c r="E33" s="15"/>
      <c r="F33" s="15"/>
      <c r="G33" s="15"/>
      <c r="H33" s="15"/>
      <c r="I33" s="12"/>
    </row>
    <row r="34" spans="2:9" ht="17.25" hidden="1" thickBot="1" thickTop="1">
      <c r="B34" s="181" t="s">
        <v>84</v>
      </c>
      <c r="C34" s="181"/>
      <c r="D34" s="181"/>
      <c r="E34" s="181"/>
      <c r="F34" s="181"/>
      <c r="G34" s="181"/>
      <c r="H34" s="181"/>
      <c r="I34" s="181"/>
    </row>
    <row r="35" spans="2:9" ht="17.25" hidden="1" thickBot="1" thickTop="1">
      <c r="B35" s="185" t="s">
        <v>39</v>
      </c>
      <c r="C35" s="10" t="s">
        <v>42</v>
      </c>
      <c r="D35" s="11"/>
      <c r="E35" s="12"/>
      <c r="F35" s="12"/>
      <c r="G35" s="12"/>
      <c r="H35" s="12"/>
      <c r="I35" s="13"/>
    </row>
    <row r="36" spans="2:9" ht="17.25" hidden="1" thickBot="1" thickTop="1">
      <c r="B36" s="185"/>
      <c r="C36" s="14" t="s">
        <v>43</v>
      </c>
      <c r="D36" s="12"/>
      <c r="E36" s="15"/>
      <c r="F36" s="15"/>
      <c r="G36" s="15"/>
      <c r="H36" s="15"/>
      <c r="I36" s="12"/>
    </row>
    <row r="37" spans="2:9" ht="17.25" hidden="1" thickBot="1" thickTop="1">
      <c r="B37" s="185" t="s">
        <v>40</v>
      </c>
      <c r="C37" s="10" t="s">
        <v>42</v>
      </c>
      <c r="D37" s="12"/>
      <c r="E37" s="15"/>
      <c r="F37" s="15"/>
      <c r="G37" s="15"/>
      <c r="H37" s="15"/>
      <c r="I37" s="12"/>
    </row>
    <row r="38" spans="2:9" ht="17.25" hidden="1" thickBot="1" thickTop="1">
      <c r="B38" s="185"/>
      <c r="C38" s="10" t="s">
        <v>43</v>
      </c>
      <c r="D38" s="15"/>
      <c r="E38" s="15"/>
      <c r="F38" s="15"/>
      <c r="G38" s="15"/>
      <c r="H38" s="15"/>
      <c r="I38" s="12"/>
    </row>
    <row r="39" spans="2:9" ht="30.75" customHeight="1">
      <c r="B39" s="183" t="s">
        <v>75</v>
      </c>
      <c r="C39" s="183"/>
      <c r="D39" s="184" t="s">
        <v>403</v>
      </c>
      <c r="E39" s="184"/>
      <c r="F39" s="184"/>
      <c r="G39" s="184"/>
      <c r="H39" s="184"/>
      <c r="I39" s="184"/>
    </row>
    <row r="40" spans="2:9" ht="19.5" customHeight="1">
      <c r="B40" s="17" t="s">
        <v>39</v>
      </c>
      <c r="C40" s="17" t="s">
        <v>27</v>
      </c>
      <c r="D40" s="128">
        <v>1788.99</v>
      </c>
      <c r="E40" s="18" t="s">
        <v>327</v>
      </c>
      <c r="F40" s="18" t="s">
        <v>327</v>
      </c>
      <c r="G40" s="18" t="s">
        <v>327</v>
      </c>
      <c r="H40" s="18" t="s">
        <v>327</v>
      </c>
      <c r="I40" s="18" t="s">
        <v>327</v>
      </c>
    </row>
    <row r="41" spans="2:9" ht="19.5" customHeight="1">
      <c r="B41" s="19" t="s">
        <v>40</v>
      </c>
      <c r="C41" s="17" t="s">
        <v>27</v>
      </c>
      <c r="D41" s="18" t="s">
        <v>327</v>
      </c>
      <c r="E41" s="18" t="s">
        <v>327</v>
      </c>
      <c r="F41" s="18" t="s">
        <v>327</v>
      </c>
      <c r="G41" s="18" t="s">
        <v>327</v>
      </c>
      <c r="H41" s="18" t="s">
        <v>327</v>
      </c>
      <c r="I41" s="18" t="s">
        <v>327</v>
      </c>
    </row>
    <row r="42" spans="2:9" ht="19.5" customHeight="1">
      <c r="B42" s="17" t="s">
        <v>406</v>
      </c>
      <c r="C42" s="17" t="s">
        <v>27</v>
      </c>
      <c r="D42" s="128">
        <v>1210.28</v>
      </c>
      <c r="E42" s="18" t="s">
        <v>327</v>
      </c>
      <c r="F42" s="18" t="s">
        <v>327</v>
      </c>
      <c r="G42" s="18" t="s">
        <v>327</v>
      </c>
      <c r="H42" s="18" t="s">
        <v>327</v>
      </c>
      <c r="I42" s="18" t="s">
        <v>327</v>
      </c>
    </row>
    <row r="43" spans="2:9" ht="30.75" customHeight="1">
      <c r="B43" s="183" t="s">
        <v>75</v>
      </c>
      <c r="C43" s="183"/>
      <c r="D43" s="184" t="s">
        <v>407</v>
      </c>
      <c r="E43" s="184"/>
      <c r="F43" s="184"/>
      <c r="G43" s="184"/>
      <c r="H43" s="184"/>
      <c r="I43" s="184"/>
    </row>
    <row r="44" spans="2:9" ht="19.5" customHeight="1">
      <c r="B44" s="17" t="s">
        <v>39</v>
      </c>
      <c r="C44" s="17" t="s">
        <v>27</v>
      </c>
      <c r="D44" s="128">
        <v>1875.29</v>
      </c>
      <c r="E44" s="18" t="s">
        <v>327</v>
      </c>
      <c r="F44" s="18" t="s">
        <v>327</v>
      </c>
      <c r="G44" s="18" t="s">
        <v>327</v>
      </c>
      <c r="H44" s="18" t="s">
        <v>327</v>
      </c>
      <c r="I44" s="18" t="s">
        <v>327</v>
      </c>
    </row>
    <row r="45" spans="2:9" ht="19.5" customHeight="1">
      <c r="B45" s="19" t="s">
        <v>40</v>
      </c>
      <c r="C45" s="17" t="s">
        <v>27</v>
      </c>
      <c r="D45" s="18" t="s">
        <v>327</v>
      </c>
      <c r="E45" s="18" t="s">
        <v>327</v>
      </c>
      <c r="F45" s="18" t="s">
        <v>327</v>
      </c>
      <c r="G45" s="18" t="s">
        <v>327</v>
      </c>
      <c r="H45" s="18" t="s">
        <v>327</v>
      </c>
      <c r="I45" s="18" t="s">
        <v>327</v>
      </c>
    </row>
    <row r="46" spans="2:9" ht="19.5" customHeight="1">
      <c r="B46" s="17" t="s">
        <v>406</v>
      </c>
      <c r="C46" s="17" t="s">
        <v>27</v>
      </c>
      <c r="D46" s="128">
        <v>1278.06</v>
      </c>
      <c r="E46" s="18" t="s">
        <v>327</v>
      </c>
      <c r="F46" s="18" t="s">
        <v>327</v>
      </c>
      <c r="G46" s="18" t="s">
        <v>327</v>
      </c>
      <c r="H46" s="18" t="s">
        <v>327</v>
      </c>
      <c r="I46" s="18" t="s">
        <v>327</v>
      </c>
    </row>
    <row r="47" ht="25.5" customHeight="1"/>
    <row r="48" spans="2:9" ht="15.75">
      <c r="B48" s="191" t="s">
        <v>10</v>
      </c>
      <c r="C48" s="191"/>
      <c r="D48" s="190"/>
      <c r="E48" s="190"/>
      <c r="F48" s="190"/>
      <c r="G48" s="190"/>
      <c r="H48" s="190"/>
      <c r="I48" s="190"/>
    </row>
    <row r="49" spans="2:9" ht="15.75">
      <c r="B49" s="189" t="s">
        <v>33</v>
      </c>
      <c r="C49" s="189"/>
      <c r="D49" s="190"/>
      <c r="E49" s="190"/>
      <c r="F49" s="190"/>
      <c r="G49" s="190"/>
      <c r="H49" s="190"/>
      <c r="I49" s="190"/>
    </row>
    <row r="50" spans="2:9" ht="15.75">
      <c r="B50" s="189" t="s">
        <v>34</v>
      </c>
      <c r="C50" s="189"/>
      <c r="D50" s="190"/>
      <c r="E50" s="190"/>
      <c r="F50" s="190"/>
      <c r="G50" s="190"/>
      <c r="H50" s="190"/>
      <c r="I50" s="190"/>
    </row>
    <row r="51" spans="2:9" ht="15.75">
      <c r="B51" s="189" t="s">
        <v>77</v>
      </c>
      <c r="C51" s="189"/>
      <c r="D51" s="190"/>
      <c r="E51" s="190"/>
      <c r="F51" s="190"/>
      <c r="G51" s="190"/>
      <c r="H51" s="190"/>
      <c r="I51" s="190"/>
    </row>
    <row r="52" spans="1:9" ht="64.5" customHeight="1">
      <c r="A52" s="4"/>
      <c r="B52" s="179" t="s">
        <v>138</v>
      </c>
      <c r="C52" s="179"/>
      <c r="D52" s="178"/>
      <c r="E52" s="178"/>
      <c r="F52" s="178"/>
      <c r="G52" s="178"/>
      <c r="H52" s="178"/>
      <c r="I52" s="178"/>
    </row>
    <row r="53" spans="2:9" ht="33" customHeight="1">
      <c r="B53" s="179" t="s">
        <v>28</v>
      </c>
      <c r="C53" s="179"/>
      <c r="D53" s="190"/>
      <c r="E53" s="190"/>
      <c r="F53" s="190"/>
      <c r="G53" s="190"/>
      <c r="H53" s="190"/>
      <c r="I53" s="190"/>
    </row>
    <row r="54" spans="2:9" ht="16.5" customHeight="1">
      <c r="B54" s="179" t="s">
        <v>73</v>
      </c>
      <c r="C54" s="179"/>
      <c r="D54" s="190"/>
      <c r="E54" s="190"/>
      <c r="F54" s="190"/>
      <c r="G54" s="190"/>
      <c r="H54" s="190"/>
      <c r="I54" s="190"/>
    </row>
    <row r="55" spans="2:9" ht="16.5" customHeight="1">
      <c r="B55" s="189" t="s">
        <v>11</v>
      </c>
      <c r="C55" s="189"/>
      <c r="D55" s="190"/>
      <c r="E55" s="190"/>
      <c r="F55" s="190"/>
      <c r="G55" s="190"/>
      <c r="H55" s="190"/>
      <c r="I55" s="190"/>
    </row>
    <row r="56" spans="2:9" ht="31.5" customHeight="1">
      <c r="B56" s="183" t="s">
        <v>74</v>
      </c>
      <c r="C56" s="183"/>
      <c r="D56" s="178"/>
      <c r="E56" s="178"/>
      <c r="F56" s="178"/>
      <c r="G56" s="178"/>
      <c r="H56" s="178"/>
      <c r="I56" s="178"/>
    </row>
    <row r="57" ht="28.5" customHeight="1"/>
    <row r="58" spans="2:9" ht="15.75">
      <c r="B58" s="191" t="s">
        <v>10</v>
      </c>
      <c r="C58" s="191"/>
      <c r="D58" s="190"/>
      <c r="E58" s="190"/>
      <c r="F58" s="190"/>
      <c r="G58" s="190"/>
      <c r="H58" s="190"/>
      <c r="I58" s="190"/>
    </row>
    <row r="59" spans="2:9" ht="15.75">
      <c r="B59" s="189" t="s">
        <v>33</v>
      </c>
      <c r="C59" s="189"/>
      <c r="D59" s="190"/>
      <c r="E59" s="190"/>
      <c r="F59" s="190"/>
      <c r="G59" s="190"/>
      <c r="H59" s="190"/>
      <c r="I59" s="190"/>
    </row>
    <row r="60" spans="2:9" ht="15.75">
      <c r="B60" s="189" t="s">
        <v>34</v>
      </c>
      <c r="C60" s="189"/>
      <c r="D60" s="190"/>
      <c r="E60" s="190"/>
      <c r="F60" s="190"/>
      <c r="G60" s="190"/>
      <c r="H60" s="190"/>
      <c r="I60" s="190"/>
    </row>
    <row r="61" spans="2:9" ht="15.75">
      <c r="B61" s="189" t="s">
        <v>77</v>
      </c>
      <c r="C61" s="189"/>
      <c r="D61" s="190"/>
      <c r="E61" s="190"/>
      <c r="F61" s="190"/>
      <c r="G61" s="190"/>
      <c r="H61" s="190"/>
      <c r="I61" s="190"/>
    </row>
    <row r="62" spans="1:9" ht="30.75" customHeight="1">
      <c r="A62" s="193"/>
      <c r="B62" s="179" t="s">
        <v>139</v>
      </c>
      <c r="C62" s="179"/>
      <c r="D62" s="178"/>
      <c r="E62" s="178"/>
      <c r="F62" s="178"/>
      <c r="G62" s="178"/>
      <c r="H62" s="178"/>
      <c r="I62" s="178"/>
    </row>
    <row r="63" spans="1:9" ht="32.25" customHeight="1">
      <c r="A63" s="193"/>
      <c r="B63" s="179"/>
      <c r="C63" s="179"/>
      <c r="D63" s="178"/>
      <c r="E63" s="178"/>
      <c r="F63" s="178"/>
      <c r="G63" s="178"/>
      <c r="H63" s="178"/>
      <c r="I63" s="178"/>
    </row>
    <row r="64" spans="2:9" ht="30.75" customHeight="1">
      <c r="B64" s="179" t="s">
        <v>28</v>
      </c>
      <c r="C64" s="179"/>
      <c r="D64" s="190"/>
      <c r="E64" s="190"/>
      <c r="F64" s="190"/>
      <c r="G64" s="190"/>
      <c r="H64" s="190"/>
      <c r="I64" s="190"/>
    </row>
    <row r="65" spans="2:9" ht="15.75">
      <c r="B65" s="179" t="s">
        <v>73</v>
      </c>
      <c r="C65" s="179"/>
      <c r="D65" s="190"/>
      <c r="E65" s="190"/>
      <c r="F65" s="190"/>
      <c r="G65" s="190"/>
      <c r="H65" s="190"/>
      <c r="I65" s="190"/>
    </row>
    <row r="66" spans="2:9" ht="15.75">
      <c r="B66" s="189" t="s">
        <v>11</v>
      </c>
      <c r="C66" s="189"/>
      <c r="D66" s="190"/>
      <c r="E66" s="190"/>
      <c r="F66" s="190"/>
      <c r="G66" s="190"/>
      <c r="H66" s="190"/>
      <c r="I66" s="190"/>
    </row>
    <row r="67" spans="2:9" ht="32.25" customHeight="1">
      <c r="B67" s="183" t="s">
        <v>30</v>
      </c>
      <c r="C67" s="183"/>
      <c r="D67" s="178"/>
      <c r="E67" s="178"/>
      <c r="F67" s="178"/>
      <c r="G67" s="178"/>
      <c r="H67" s="178"/>
      <c r="I67" s="178"/>
    </row>
    <row r="69" spans="2:9" s="5" customFormat="1" ht="31.5" customHeight="1" hidden="1">
      <c r="B69" s="192" t="s">
        <v>94</v>
      </c>
      <c r="C69" s="192"/>
      <c r="D69" s="192"/>
      <c r="E69" s="192"/>
      <c r="F69" s="192"/>
      <c r="G69" s="192"/>
      <c r="H69" s="192"/>
      <c r="I69" s="192"/>
    </row>
    <row r="70" spans="2:9" s="5" customFormat="1" ht="48" customHeight="1" hidden="1">
      <c r="B70" s="192" t="s">
        <v>328</v>
      </c>
      <c r="C70" s="192"/>
      <c r="D70" s="192"/>
      <c r="E70" s="192"/>
      <c r="F70" s="192"/>
      <c r="G70" s="192"/>
      <c r="H70" s="192"/>
      <c r="I70" s="192"/>
    </row>
    <row r="71" spans="2:4" ht="15.75">
      <c r="B71" s="9" t="s">
        <v>319</v>
      </c>
      <c r="D71" s="45"/>
    </row>
    <row r="72" spans="2:9" ht="49.5" customHeight="1">
      <c r="B72" s="172" t="s">
        <v>329</v>
      </c>
      <c r="C72" s="172"/>
      <c r="D72" s="187"/>
      <c r="E72" s="187"/>
      <c r="F72" s="187"/>
      <c r="G72" s="187"/>
      <c r="H72" s="187"/>
      <c r="I72" s="187"/>
    </row>
  </sheetData>
  <sheetProtection/>
  <mergeCells count="77">
    <mergeCell ref="D58:I58"/>
    <mergeCell ref="B54:C54"/>
    <mergeCell ref="D54:I54"/>
    <mergeCell ref="D49:I49"/>
    <mergeCell ref="D55:I55"/>
    <mergeCell ref="D56:I56"/>
    <mergeCell ref="D50:I50"/>
    <mergeCell ref="B56:C56"/>
    <mergeCell ref="B50:C50"/>
    <mergeCell ref="B58:C58"/>
    <mergeCell ref="D20:I20"/>
    <mergeCell ref="B16:C17"/>
    <mergeCell ref="D18:I18"/>
    <mergeCell ref="B30:B31"/>
    <mergeCell ref="D19:I19"/>
    <mergeCell ref="B20:C20"/>
    <mergeCell ref="B21:I21"/>
    <mergeCell ref="B23:C24"/>
    <mergeCell ref="B19:C19"/>
    <mergeCell ref="B29:I29"/>
    <mergeCell ref="B72:I72"/>
    <mergeCell ref="D51:I51"/>
    <mergeCell ref="B49:C49"/>
    <mergeCell ref="B52:C52"/>
    <mergeCell ref="B53:C53"/>
    <mergeCell ref="D53:I53"/>
    <mergeCell ref="B51:C51"/>
    <mergeCell ref="B62:C63"/>
    <mergeCell ref="B66:C66"/>
    <mergeCell ref="B55:C55"/>
    <mergeCell ref="D15:I15"/>
    <mergeCell ref="I23:I24"/>
    <mergeCell ref="D48:I48"/>
    <mergeCell ref="B18:C18"/>
    <mergeCell ref="D23:D24"/>
    <mergeCell ref="E23:H23"/>
    <mergeCell ref="B32:B33"/>
    <mergeCell ref="B34:I34"/>
    <mergeCell ref="B48:C48"/>
    <mergeCell ref="B15:C15"/>
    <mergeCell ref="D61:I61"/>
    <mergeCell ref="D59:I59"/>
    <mergeCell ref="B67:C67"/>
    <mergeCell ref="B64:C64"/>
    <mergeCell ref="D64:I64"/>
    <mergeCell ref="B65:C65"/>
    <mergeCell ref="D65:I65"/>
    <mergeCell ref="B61:C61"/>
    <mergeCell ref="B59:C59"/>
    <mergeCell ref="B60:C60"/>
    <mergeCell ref="B69:I69"/>
    <mergeCell ref="B70:I70"/>
    <mergeCell ref="A16:A17"/>
    <mergeCell ref="D16:I17"/>
    <mergeCell ref="D67:I67"/>
    <mergeCell ref="D52:I52"/>
    <mergeCell ref="A62:A63"/>
    <mergeCell ref="D62:I63"/>
    <mergeCell ref="D66:I66"/>
    <mergeCell ref="D60:I60"/>
    <mergeCell ref="C8:H8"/>
    <mergeCell ref="B10:I10"/>
    <mergeCell ref="B13:C13"/>
    <mergeCell ref="B14:C14"/>
    <mergeCell ref="D13:I13"/>
    <mergeCell ref="D14:I14"/>
    <mergeCell ref="B12:C12"/>
    <mergeCell ref="D12:I12"/>
    <mergeCell ref="D22:H22"/>
    <mergeCell ref="B43:C43"/>
    <mergeCell ref="D43:I43"/>
    <mergeCell ref="D25:I25"/>
    <mergeCell ref="B25:C25"/>
    <mergeCell ref="D39:I39"/>
    <mergeCell ref="B39:C39"/>
    <mergeCell ref="B35:B36"/>
    <mergeCell ref="B37:B38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6.8515625" style="69" customWidth="1"/>
    <col min="2" max="2" width="56.8515625" style="70" customWidth="1"/>
    <col min="3" max="3" width="25.00390625" style="70" customWidth="1"/>
    <col min="4" max="4" width="24.28125" style="9" customWidth="1"/>
    <col min="5" max="5" width="24.140625" style="9" customWidth="1"/>
    <col min="6" max="6" width="9.140625" style="45" customWidth="1"/>
  </cols>
  <sheetData>
    <row r="1" ht="15.75">
      <c r="E1" s="91" t="s">
        <v>311</v>
      </c>
    </row>
    <row r="2" spans="2:5" ht="15.75">
      <c r="B2" s="246"/>
      <c r="C2" s="246"/>
      <c r="D2" s="246"/>
      <c r="E2" s="246"/>
    </row>
    <row r="3" spans="2:5" ht="15.75">
      <c r="B3" s="248" t="s">
        <v>303</v>
      </c>
      <c r="C3" s="248"/>
      <c r="D3" s="248"/>
      <c r="E3" s="248"/>
    </row>
    <row r="4" spans="2:5" ht="15.75" hidden="1">
      <c r="B4" s="98"/>
      <c r="C4" s="98"/>
      <c r="D4" s="98"/>
      <c r="E4" s="98"/>
    </row>
    <row r="5" spans="2:6" ht="15.75" hidden="1">
      <c r="B5" s="19" t="s">
        <v>10</v>
      </c>
      <c r="C5" s="184"/>
      <c r="D5" s="184"/>
      <c r="E5" s="184"/>
      <c r="F5" s="68"/>
    </row>
    <row r="6" spans="2:6" ht="15.75" hidden="1">
      <c r="B6" s="19" t="s">
        <v>33</v>
      </c>
      <c r="C6" s="184"/>
      <c r="D6" s="184"/>
      <c r="E6" s="184"/>
      <c r="F6" s="68"/>
    </row>
    <row r="7" spans="2:6" ht="15.75" hidden="1">
      <c r="B7" s="19" t="s">
        <v>34</v>
      </c>
      <c r="C7" s="184"/>
      <c r="D7" s="184"/>
      <c r="E7" s="184"/>
      <c r="F7" s="68"/>
    </row>
    <row r="8" spans="2:6" ht="15.75" hidden="1">
      <c r="B8" s="19" t="s">
        <v>77</v>
      </c>
      <c r="C8" s="184"/>
      <c r="D8" s="184"/>
      <c r="E8" s="184"/>
      <c r="F8" s="68"/>
    </row>
    <row r="9" spans="2:6" ht="15.75" hidden="1">
      <c r="B9" s="96"/>
      <c r="C9" s="97"/>
      <c r="D9" s="97"/>
      <c r="E9" s="97"/>
      <c r="F9" s="68"/>
    </row>
    <row r="10" spans="2:6" ht="15.75" hidden="1">
      <c r="B10" s="96"/>
      <c r="C10" s="97"/>
      <c r="D10" s="97"/>
      <c r="E10" s="97"/>
      <c r="F10" s="68"/>
    </row>
    <row r="11" spans="1:5" ht="27" customHeight="1">
      <c r="A11" s="247" t="s">
        <v>143</v>
      </c>
      <c r="B11" s="247" t="s">
        <v>304</v>
      </c>
      <c r="C11" s="247" t="s">
        <v>128</v>
      </c>
      <c r="D11" s="247" t="s">
        <v>93</v>
      </c>
      <c r="E11" s="247" t="s">
        <v>132</v>
      </c>
    </row>
    <row r="12" spans="1:5" ht="28.5" customHeight="1">
      <c r="A12" s="247"/>
      <c r="B12" s="247"/>
      <c r="C12" s="247"/>
      <c r="D12" s="247"/>
      <c r="E12" s="247"/>
    </row>
    <row r="13" spans="1:5" ht="18.75" customHeight="1">
      <c r="A13" s="87">
        <v>1</v>
      </c>
      <c r="B13" s="86" t="s">
        <v>57</v>
      </c>
      <c r="C13" s="245"/>
      <c r="D13" s="245"/>
      <c r="E13" s="245"/>
    </row>
    <row r="14" spans="1:5" ht="18.75" customHeight="1">
      <c r="A14" s="31">
        <v>2</v>
      </c>
      <c r="B14" s="83" t="s">
        <v>133</v>
      </c>
      <c r="C14" s="77"/>
      <c r="D14" s="77"/>
      <c r="E14" s="77"/>
    </row>
    <row r="15" spans="1:5" ht="31.5">
      <c r="A15" s="31">
        <v>3</v>
      </c>
      <c r="B15" s="83" t="s">
        <v>65</v>
      </c>
      <c r="C15" s="72"/>
      <c r="D15" s="71"/>
      <c r="E15" s="64"/>
    </row>
    <row r="16" spans="1:5" ht="31.5">
      <c r="A16" s="31">
        <v>4</v>
      </c>
      <c r="B16" s="83" t="s">
        <v>305</v>
      </c>
      <c r="C16" s="72"/>
      <c r="D16" s="72"/>
      <c r="E16" s="64"/>
    </row>
    <row r="17" spans="1:5" ht="18.75" customHeight="1">
      <c r="A17" s="31">
        <v>5</v>
      </c>
      <c r="B17" s="88" t="s">
        <v>66</v>
      </c>
      <c r="C17" s="84"/>
      <c r="D17" s="84"/>
      <c r="E17" s="85"/>
    </row>
    <row r="18" spans="1:5" ht="18.75" customHeight="1">
      <c r="A18" s="31">
        <v>6</v>
      </c>
      <c r="B18" s="89" t="s">
        <v>67</v>
      </c>
      <c r="C18" s="72"/>
      <c r="D18" s="73"/>
      <c r="E18" s="64"/>
    </row>
    <row r="19" spans="1:5" ht="31.5">
      <c r="A19" s="31">
        <v>7</v>
      </c>
      <c r="B19" s="83" t="s">
        <v>70</v>
      </c>
      <c r="C19" s="72"/>
      <c r="D19" s="74"/>
      <c r="E19" s="64"/>
    </row>
    <row r="20" spans="1:5" ht="18.75" customHeight="1">
      <c r="A20" s="31">
        <v>8</v>
      </c>
      <c r="B20" s="90" t="s">
        <v>68</v>
      </c>
      <c r="C20" s="72"/>
      <c r="D20" s="72"/>
      <c r="E20" s="64"/>
    </row>
    <row r="21" spans="1:5" ht="18.75" customHeight="1">
      <c r="A21" s="31">
        <v>9</v>
      </c>
      <c r="B21" s="90" t="s">
        <v>69</v>
      </c>
      <c r="C21" s="72"/>
      <c r="D21" s="75"/>
      <c r="E21" s="64"/>
    </row>
    <row r="22" spans="1:5" ht="18.75" customHeight="1">
      <c r="A22" s="31">
        <v>10</v>
      </c>
      <c r="B22" s="83" t="s">
        <v>71</v>
      </c>
      <c r="C22" s="72"/>
      <c r="D22" s="71"/>
      <c r="E22" s="64"/>
    </row>
    <row r="23" spans="1:5" ht="31.5">
      <c r="A23" s="31">
        <v>11</v>
      </c>
      <c r="B23" s="83" t="s">
        <v>72</v>
      </c>
      <c r="C23" s="72"/>
      <c r="D23" s="76"/>
      <c r="E23" s="64"/>
    </row>
    <row r="24" spans="1:5" ht="31.5" hidden="1">
      <c r="A24" s="31">
        <v>12</v>
      </c>
      <c r="B24" s="83" t="s">
        <v>130</v>
      </c>
      <c r="C24" s="72"/>
      <c r="D24" s="76"/>
      <c r="E24" s="64"/>
    </row>
    <row r="25" spans="1:5" ht="18.75" customHeight="1">
      <c r="A25" s="31">
        <v>12</v>
      </c>
      <c r="B25" s="83" t="s">
        <v>136</v>
      </c>
      <c r="C25" s="72"/>
      <c r="D25" s="76"/>
      <c r="E25" s="64"/>
    </row>
    <row r="26" spans="1:5" ht="18.75" customHeight="1">
      <c r="A26" s="31">
        <v>13</v>
      </c>
      <c r="B26" s="83" t="s">
        <v>316</v>
      </c>
      <c r="C26" s="72"/>
      <c r="D26" s="76"/>
      <c r="E26" s="64"/>
    </row>
    <row r="27" spans="1:5" ht="18.75" customHeight="1">
      <c r="A27" s="31">
        <v>14</v>
      </c>
      <c r="B27" s="83" t="s">
        <v>317</v>
      </c>
      <c r="C27" s="72"/>
      <c r="D27" s="76"/>
      <c r="E27" s="64"/>
    </row>
    <row r="28" spans="1:5" ht="18.75" customHeight="1">
      <c r="A28" s="31">
        <v>15</v>
      </c>
      <c r="B28" s="83" t="s">
        <v>131</v>
      </c>
      <c r="C28" s="72"/>
      <c r="D28" s="76"/>
      <c r="E28" s="64"/>
    </row>
    <row r="29" spans="1:5" ht="18.75" customHeight="1">
      <c r="A29" s="31">
        <v>16</v>
      </c>
      <c r="B29" s="83" t="s">
        <v>129</v>
      </c>
      <c r="C29" s="72"/>
      <c r="D29" s="76"/>
      <c r="E29" s="64"/>
    </row>
    <row r="30" spans="1:5" ht="18.75" customHeight="1">
      <c r="A30" s="31">
        <v>17</v>
      </c>
      <c r="B30" s="83" t="s">
        <v>306</v>
      </c>
      <c r="C30" s="72"/>
      <c r="D30" s="76"/>
      <c r="E30" s="64"/>
    </row>
    <row r="31" spans="1:5" ht="31.5">
      <c r="A31" s="31">
        <v>18</v>
      </c>
      <c r="B31" s="83" t="s">
        <v>134</v>
      </c>
      <c r="C31" s="72"/>
      <c r="D31" s="76"/>
      <c r="E31" s="64"/>
    </row>
    <row r="32" spans="2:5" ht="15.75">
      <c r="B32" s="78"/>
      <c r="C32" s="79"/>
      <c r="D32" s="80"/>
      <c r="E32" s="81"/>
    </row>
    <row r="33" spans="2:5" ht="15.75">
      <c r="B33" s="82" t="s">
        <v>225</v>
      </c>
      <c r="C33" s="79"/>
      <c r="D33" s="80"/>
      <c r="E33" s="81"/>
    </row>
    <row r="34" spans="2:5" ht="36" customHeight="1">
      <c r="B34" s="244" t="s">
        <v>308</v>
      </c>
      <c r="C34" s="244"/>
      <c r="D34" s="244"/>
      <c r="E34" s="244"/>
    </row>
    <row r="35" spans="2:5" ht="46.5" customHeight="1">
      <c r="B35" s="244" t="s">
        <v>307</v>
      </c>
      <c r="C35" s="244"/>
      <c r="D35" s="244"/>
      <c r="E35" s="244"/>
    </row>
    <row r="36" spans="2:5" ht="47.25" customHeight="1">
      <c r="B36" s="244" t="s">
        <v>310</v>
      </c>
      <c r="C36" s="244"/>
      <c r="D36" s="244"/>
      <c r="E36" s="244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5" customWidth="1"/>
  </cols>
  <sheetData>
    <row r="1" ht="15.75">
      <c r="O1" s="92" t="s">
        <v>311</v>
      </c>
    </row>
    <row r="3" spans="2:13" ht="15.75">
      <c r="B3" s="240" t="s">
        <v>312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2:13" ht="15.75" hidden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2:9" ht="15.75" hidden="1">
      <c r="B5" s="19" t="s">
        <v>10</v>
      </c>
      <c r="C5" s="178"/>
      <c r="D5" s="178"/>
      <c r="E5" s="178"/>
      <c r="F5" s="178"/>
      <c r="G5" s="178"/>
      <c r="H5" s="178"/>
      <c r="I5" s="178"/>
    </row>
    <row r="6" spans="2:9" ht="15.75" hidden="1">
      <c r="B6" s="19" t="s">
        <v>33</v>
      </c>
      <c r="C6" s="178"/>
      <c r="D6" s="178"/>
      <c r="E6" s="178"/>
      <c r="F6" s="178"/>
      <c r="G6" s="178"/>
      <c r="H6" s="178"/>
      <c r="I6" s="178"/>
    </row>
    <row r="7" spans="2:9" ht="15.75" hidden="1">
      <c r="B7" s="19" t="s">
        <v>34</v>
      </c>
      <c r="C7" s="178"/>
      <c r="D7" s="178"/>
      <c r="E7" s="178"/>
      <c r="F7" s="178"/>
      <c r="G7" s="178"/>
      <c r="H7" s="178"/>
      <c r="I7" s="178"/>
    </row>
    <row r="8" spans="2:9" ht="15.75" hidden="1">
      <c r="B8" s="19" t="s">
        <v>77</v>
      </c>
      <c r="C8" s="178"/>
      <c r="D8" s="178"/>
      <c r="E8" s="178"/>
      <c r="F8" s="178"/>
      <c r="G8" s="178"/>
      <c r="H8" s="178"/>
      <c r="I8" s="178"/>
    </row>
    <row r="9" spans="14:15" ht="15.75">
      <c r="N9" s="249" t="s">
        <v>92</v>
      </c>
      <c r="O9" s="249"/>
    </row>
    <row r="10" spans="2:15" ht="15.75">
      <c r="B10" s="180" t="s">
        <v>57</v>
      </c>
      <c r="C10" s="180" t="s">
        <v>91</v>
      </c>
      <c r="D10" s="178" t="s">
        <v>64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80" t="s">
        <v>54</v>
      </c>
      <c r="O10" s="180"/>
    </row>
    <row r="11" spans="2:15" ht="15.75">
      <c r="B11" s="180"/>
      <c r="C11" s="180"/>
      <c r="D11" s="178" t="s">
        <v>62</v>
      </c>
      <c r="E11" s="178"/>
      <c r="F11" s="178"/>
      <c r="G11" s="178"/>
      <c r="H11" s="178"/>
      <c r="I11" s="178" t="s">
        <v>63</v>
      </c>
      <c r="J11" s="178"/>
      <c r="K11" s="178"/>
      <c r="L11" s="178"/>
      <c r="M11" s="178"/>
      <c r="N11" s="180"/>
      <c r="O11" s="180"/>
    </row>
    <row r="12" spans="2:15" ht="15.75">
      <c r="B12" s="180"/>
      <c r="C12" s="180"/>
      <c r="D12" s="64" t="s">
        <v>55</v>
      </c>
      <c r="E12" s="64" t="s">
        <v>58</v>
      </c>
      <c r="F12" s="64" t="s">
        <v>59</v>
      </c>
      <c r="G12" s="64" t="s">
        <v>60</v>
      </c>
      <c r="H12" s="64" t="s">
        <v>61</v>
      </c>
      <c r="I12" s="64" t="s">
        <v>55</v>
      </c>
      <c r="J12" s="64" t="s">
        <v>58</v>
      </c>
      <c r="K12" s="64" t="s">
        <v>59</v>
      </c>
      <c r="L12" s="64" t="s">
        <v>60</v>
      </c>
      <c r="M12" s="64" t="s">
        <v>61</v>
      </c>
      <c r="N12" s="180"/>
      <c r="O12" s="180"/>
    </row>
    <row r="13" spans="2:15" ht="15.75">
      <c r="B13" s="46" t="s">
        <v>55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78"/>
      <c r="O13" s="178"/>
    </row>
    <row r="14" spans="2:15" ht="15.75">
      <c r="B14" s="46" t="s">
        <v>87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78"/>
      <c r="O14" s="178"/>
    </row>
    <row r="15" spans="2:15" ht="15.75">
      <c r="B15" s="46" t="s">
        <v>90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78"/>
      <c r="O15" s="178"/>
    </row>
    <row r="16" spans="2:15" ht="15.75">
      <c r="B16" s="46" t="s">
        <v>89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78"/>
      <c r="O16" s="178"/>
    </row>
    <row r="19" ht="15.75">
      <c r="B19" s="9" t="s">
        <v>225</v>
      </c>
    </row>
    <row r="20" spans="2:13" ht="36.75" customHeight="1">
      <c r="B20" s="250" t="s">
        <v>313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11">
      <selection activeCell="C15" sqref="C15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5">
      <c r="B2" s="231" t="s">
        <v>0</v>
      </c>
      <c r="C2" s="231"/>
    </row>
    <row r="3" spans="2:3" ht="43.5" customHeight="1">
      <c r="B3" s="231"/>
      <c r="C3" s="231"/>
    </row>
    <row r="4" ht="18.75" customHeight="1"/>
    <row r="5" spans="2:3" ht="15.75">
      <c r="B5" s="46" t="s">
        <v>10</v>
      </c>
      <c r="C5" s="64" t="s">
        <v>324</v>
      </c>
    </row>
    <row r="6" spans="2:3" ht="15.75">
      <c r="B6" s="46" t="s">
        <v>33</v>
      </c>
      <c r="C6" s="64">
        <v>7420014658</v>
      </c>
    </row>
    <row r="7" spans="2:3" ht="15.75">
      <c r="B7" s="46" t="s">
        <v>34</v>
      </c>
      <c r="C7" s="64">
        <v>742001001</v>
      </c>
    </row>
    <row r="8" spans="2:3" ht="15.75">
      <c r="B8" s="46" t="s">
        <v>77</v>
      </c>
      <c r="C8" s="46" t="s">
        <v>348</v>
      </c>
    </row>
    <row r="9" spans="2:3" ht="15.75">
      <c r="B9" s="46" t="s">
        <v>81</v>
      </c>
      <c r="C9" s="64" t="s">
        <v>336</v>
      </c>
    </row>
    <row r="12" spans="2:3" ht="15.75">
      <c r="B12" s="64" t="s">
        <v>14</v>
      </c>
      <c r="C12" s="64" t="s">
        <v>13</v>
      </c>
    </row>
    <row r="13" spans="2:3" ht="52.5" customHeight="1">
      <c r="B13" s="39" t="s">
        <v>18</v>
      </c>
      <c r="C13" s="64">
        <v>0</v>
      </c>
    </row>
    <row r="14" spans="2:3" ht="47.25" customHeight="1">
      <c r="B14" s="39" t="s">
        <v>19</v>
      </c>
      <c r="C14" s="64">
        <v>0</v>
      </c>
    </row>
    <row r="15" spans="2:3" ht="63" customHeight="1">
      <c r="B15" s="39" t="s">
        <v>20</v>
      </c>
      <c r="C15" s="64">
        <v>0</v>
      </c>
    </row>
    <row r="16" spans="2:3" ht="43.5" customHeight="1">
      <c r="B16" s="39" t="s">
        <v>3</v>
      </c>
      <c r="C16" s="117">
        <v>0.5</v>
      </c>
    </row>
    <row r="18" ht="15.75">
      <c r="B18" s="9" t="s">
        <v>225</v>
      </c>
    </row>
    <row r="19" spans="2:3" ht="15.75" hidden="1">
      <c r="B19" s="172" t="s">
        <v>1</v>
      </c>
      <c r="C19" s="172"/>
    </row>
    <row r="20" spans="2:3" ht="51" customHeight="1">
      <c r="B20" s="172" t="s">
        <v>2</v>
      </c>
      <c r="C20" s="172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231" t="s">
        <v>4</v>
      </c>
      <c r="B1" s="231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5" ht="15.75">
      <c r="A3" s="46" t="s">
        <v>10</v>
      </c>
      <c r="B3" s="64"/>
      <c r="C3" s="93"/>
      <c r="D3" s="253"/>
      <c r="E3" s="253"/>
    </row>
    <row r="4" spans="1:2" ht="15.75">
      <c r="A4" s="46" t="s">
        <v>33</v>
      </c>
      <c r="B4" s="64"/>
    </row>
    <row r="5" spans="1:2" ht="15.75">
      <c r="A5" s="46" t="s">
        <v>34</v>
      </c>
      <c r="B5" s="64"/>
    </row>
    <row r="6" spans="1:2" ht="15.75">
      <c r="A6" s="46" t="s">
        <v>77</v>
      </c>
      <c r="B6" s="64"/>
    </row>
    <row r="7" spans="1:2" ht="15.75">
      <c r="A7" s="46" t="s">
        <v>82</v>
      </c>
      <c r="B7" s="64"/>
    </row>
    <row r="8" ht="15.75">
      <c r="B8" s="69"/>
    </row>
    <row r="9" spans="1:6" ht="153.75" customHeight="1">
      <c r="A9" s="251" t="s">
        <v>5</v>
      </c>
      <c r="B9" s="252"/>
      <c r="C9" s="81"/>
      <c r="D9" s="81"/>
      <c r="E9" s="81"/>
      <c r="F9" s="81"/>
    </row>
    <row r="10" spans="1:6" ht="15.75">
      <c r="A10" s="81"/>
      <c r="B10" s="81"/>
      <c r="C10" s="81"/>
      <c r="D10" s="81"/>
      <c r="E10" s="81"/>
      <c r="F10" s="81"/>
    </row>
    <row r="11" spans="1:6" ht="15.75">
      <c r="A11" s="81"/>
      <c r="B11" s="81"/>
      <c r="C11" s="81"/>
      <c r="D11" s="81"/>
      <c r="E11" s="81"/>
      <c r="F11" s="81"/>
    </row>
    <row r="12" spans="1:6" ht="15.75">
      <c r="A12" s="81"/>
      <c r="B12" s="81"/>
      <c r="C12" s="81"/>
      <c r="D12" s="81"/>
      <c r="E12" s="81"/>
      <c r="F12" s="81"/>
    </row>
    <row r="13" spans="1:6" ht="15.75">
      <c r="A13" s="81"/>
      <c r="B13" s="81"/>
      <c r="C13" s="81"/>
      <c r="D13" s="81"/>
      <c r="E13" s="81"/>
      <c r="F13" s="81"/>
    </row>
    <row r="14" spans="1:6" ht="15.75">
      <c r="A14" s="81"/>
      <c r="B14" s="81"/>
      <c r="C14" s="81"/>
      <c r="D14" s="81"/>
      <c r="E14" s="81"/>
      <c r="F14" s="81"/>
    </row>
    <row r="15" spans="1:6" ht="15.75">
      <c r="A15" s="81"/>
      <c r="B15" s="81"/>
      <c r="C15" s="81"/>
      <c r="D15" s="81"/>
      <c r="E15" s="81"/>
      <c r="F15" s="81"/>
    </row>
    <row r="16" spans="1:6" ht="15.75">
      <c r="A16" s="81"/>
      <c r="B16" s="81"/>
      <c r="C16" s="81"/>
      <c r="D16" s="81"/>
      <c r="E16" s="81"/>
      <c r="F16" s="81"/>
    </row>
    <row r="17" spans="1:6" ht="15.75">
      <c r="A17" s="81"/>
      <c r="B17" s="81"/>
      <c r="C17" s="81"/>
      <c r="D17" s="81"/>
      <c r="E17" s="81"/>
      <c r="F17" s="81"/>
    </row>
    <row r="18" spans="1:6" ht="15.75">
      <c r="A18" s="81"/>
      <c r="B18" s="81"/>
      <c r="C18" s="81"/>
      <c r="D18" s="81"/>
      <c r="E18" s="81"/>
      <c r="F18" s="81"/>
    </row>
    <row r="19" spans="1:6" ht="15.75">
      <c r="A19" s="81"/>
      <c r="B19" s="81"/>
      <c r="C19" s="81"/>
      <c r="D19" s="81"/>
      <c r="E19" s="81"/>
      <c r="F19" s="81"/>
    </row>
    <row r="20" spans="1:6" ht="15.75">
      <c r="A20" s="81"/>
      <c r="B20" s="81"/>
      <c r="C20" s="81"/>
      <c r="D20" s="81"/>
      <c r="E20" s="81"/>
      <c r="F20" s="81"/>
    </row>
    <row r="21" spans="1:6" ht="15.75">
      <c r="A21" s="81"/>
      <c r="B21" s="81"/>
      <c r="C21" s="81"/>
      <c r="D21" s="81"/>
      <c r="E21" s="81"/>
      <c r="F21" s="81"/>
    </row>
    <row r="22" spans="1:6" ht="15.75">
      <c r="A22" s="81"/>
      <c r="B22" s="81"/>
      <c r="C22" s="81"/>
      <c r="D22" s="81"/>
      <c r="E22" s="81"/>
      <c r="F22" s="81"/>
    </row>
    <row r="23" spans="1:6" ht="15.75">
      <c r="A23" s="81"/>
      <c r="B23" s="81"/>
      <c r="C23" s="81"/>
      <c r="D23" s="81"/>
      <c r="E23" s="81"/>
      <c r="F23" s="81"/>
    </row>
    <row r="24" spans="1:6" ht="15.75">
      <c r="A24" s="81"/>
      <c r="B24" s="81"/>
      <c r="C24" s="81"/>
      <c r="D24" s="81"/>
      <c r="E24" s="81"/>
      <c r="F24" s="81"/>
    </row>
    <row r="25" spans="1:6" ht="15.75">
      <c r="A25" s="81"/>
      <c r="B25" s="81"/>
      <c r="C25" s="81"/>
      <c r="D25" s="81"/>
      <c r="E25" s="81"/>
      <c r="F25" s="81"/>
    </row>
    <row r="27" spans="1:6" ht="33.75" customHeight="1" hidden="1">
      <c r="A27" s="172" t="s">
        <v>98</v>
      </c>
      <c r="B27" s="172"/>
      <c r="C27" s="172"/>
      <c r="D27" s="172"/>
      <c r="E27" s="172"/>
      <c r="F27" s="17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2"/>
  <sheetViews>
    <sheetView zoomScalePageLayoutView="0" workbookViewId="0" topLeftCell="A1">
      <selection activeCell="C142" sqref="C142"/>
    </sheetView>
  </sheetViews>
  <sheetFormatPr defaultColWidth="9.140625" defaultRowHeight="15"/>
  <cols>
    <col min="1" max="1" width="5.421875" style="45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5" customWidth="1"/>
  </cols>
  <sheetData>
    <row r="1" spans="2:3" ht="42" customHeight="1">
      <c r="B1" s="265" t="s">
        <v>9</v>
      </c>
      <c r="C1" s="265"/>
    </row>
    <row r="2" spans="2:3" ht="15.75">
      <c r="B2" s="94"/>
      <c r="C2" s="94"/>
    </row>
    <row r="3" spans="2:3" ht="15.75">
      <c r="B3" s="46" t="s">
        <v>10</v>
      </c>
      <c r="C3" s="64" t="s">
        <v>324</v>
      </c>
    </row>
    <row r="4" spans="2:3" ht="15.75">
      <c r="B4" s="46" t="s">
        <v>33</v>
      </c>
      <c r="C4" s="64">
        <v>7420014658</v>
      </c>
    </row>
    <row r="5" spans="2:3" ht="15.75">
      <c r="B5" s="46" t="s">
        <v>34</v>
      </c>
      <c r="C5" s="64">
        <v>742001001</v>
      </c>
    </row>
    <row r="6" spans="2:3" ht="15.75">
      <c r="B6" s="46" t="s">
        <v>82</v>
      </c>
      <c r="C6" s="64">
        <v>2011</v>
      </c>
    </row>
    <row r="7" spans="2:3" ht="15.75">
      <c r="B7" s="95"/>
      <c r="C7" s="95"/>
    </row>
    <row r="8" spans="2:3" ht="69" customHeight="1">
      <c r="B8" s="66" t="s">
        <v>85</v>
      </c>
      <c r="C8" s="64" t="s">
        <v>345</v>
      </c>
    </row>
    <row r="9" spans="2:3" ht="28.5" customHeight="1">
      <c r="B9" s="38" t="s">
        <v>38</v>
      </c>
      <c r="C9" s="64" t="s">
        <v>346</v>
      </c>
    </row>
    <row r="10" spans="2:3" ht="27" customHeight="1">
      <c r="B10" s="38" t="s">
        <v>37</v>
      </c>
      <c r="C10" s="64" t="s">
        <v>347</v>
      </c>
    </row>
    <row r="11" spans="2:3" ht="28.5" customHeight="1">
      <c r="B11" s="38" t="s">
        <v>35</v>
      </c>
      <c r="C11" s="64"/>
    </row>
    <row r="12" spans="2:3" ht="27" customHeight="1">
      <c r="B12" s="38" t="s">
        <v>36</v>
      </c>
      <c r="C12" s="64"/>
    </row>
    <row r="14" spans="2:6" ht="27" customHeight="1">
      <c r="B14" s="19" t="s">
        <v>6</v>
      </c>
      <c r="C14" s="19"/>
      <c r="D14" s="256" t="s">
        <v>321</v>
      </c>
      <c r="E14" s="257"/>
      <c r="F14" s="258"/>
    </row>
    <row r="15" spans="2:6" ht="36" customHeight="1">
      <c r="B15" s="183" t="s">
        <v>7</v>
      </c>
      <c r="C15" s="266"/>
      <c r="D15" s="259"/>
      <c r="E15" s="260"/>
      <c r="F15" s="261"/>
    </row>
    <row r="16" spans="2:6" ht="65.25" customHeight="1">
      <c r="B16" s="267" t="s">
        <v>8</v>
      </c>
      <c r="C16" s="268"/>
      <c r="D16" s="262"/>
      <c r="E16" s="263"/>
      <c r="F16" s="264"/>
    </row>
    <row r="17" spans="2:3" ht="15.75">
      <c r="B17" s="118" t="s">
        <v>349</v>
      </c>
      <c r="C17"/>
    </row>
    <row r="18" spans="2:3" ht="32.25" customHeight="1" hidden="1">
      <c r="B18" s="118" t="s">
        <v>350</v>
      </c>
      <c r="C18"/>
    </row>
    <row r="19" spans="2:3" ht="15.75">
      <c r="B19" s="269" t="s">
        <v>394</v>
      </c>
      <c r="C19" s="255"/>
    </row>
    <row r="20" spans="2:3" ht="15.75">
      <c r="B20" s="255"/>
      <c r="C20" s="255"/>
    </row>
    <row r="21" spans="2:3" ht="20.25" customHeight="1">
      <c r="B21" s="119" t="s">
        <v>351</v>
      </c>
      <c r="C21"/>
    </row>
    <row r="22" spans="2:3" ht="15.75">
      <c r="B22" s="119"/>
      <c r="C22"/>
    </row>
    <row r="23" spans="2:3" ht="15.75">
      <c r="B23" s="254" t="s">
        <v>352</v>
      </c>
      <c r="C23" s="255"/>
    </row>
    <row r="24" spans="2:3" ht="15.75">
      <c r="B24" s="255"/>
      <c r="C24" s="255"/>
    </row>
    <row r="25" spans="2:3" ht="15.75">
      <c r="B25" s="254" t="s">
        <v>353</v>
      </c>
      <c r="C25" s="255"/>
    </row>
    <row r="26" spans="2:3" ht="15.75">
      <c r="B26" s="255"/>
      <c r="C26" s="255"/>
    </row>
    <row r="27" spans="2:3" ht="15.75">
      <c r="B27" s="119" t="s">
        <v>354</v>
      </c>
      <c r="C27"/>
    </row>
    <row r="28" spans="2:3" ht="15.75">
      <c r="B28" s="254" t="s">
        <v>355</v>
      </c>
      <c r="C28" s="255"/>
    </row>
    <row r="29" spans="2:3" ht="15.75">
      <c r="B29" s="255"/>
      <c r="C29" s="255"/>
    </row>
    <row r="30" spans="2:3" ht="15.75">
      <c r="B30" s="254" t="s">
        <v>356</v>
      </c>
      <c r="C30" s="255"/>
    </row>
    <row r="31" spans="2:3" ht="15.75">
      <c r="B31" s="255"/>
      <c r="C31" s="255"/>
    </row>
    <row r="32" spans="2:3" ht="15.75">
      <c r="B32" s="255"/>
      <c r="C32" s="255"/>
    </row>
    <row r="33" spans="2:3" ht="15.75">
      <c r="B33" s="254" t="s">
        <v>357</v>
      </c>
      <c r="C33" s="255"/>
    </row>
    <row r="34" spans="2:3" ht="15.75">
      <c r="B34" s="255"/>
      <c r="C34" s="255"/>
    </row>
    <row r="35" spans="2:3" ht="15.75">
      <c r="B35" s="119"/>
      <c r="C35"/>
    </row>
    <row r="36" spans="2:3" ht="15.75">
      <c r="B36" s="254" t="s">
        <v>358</v>
      </c>
      <c r="C36" s="255"/>
    </row>
    <row r="37" spans="2:3" ht="15.75">
      <c r="B37" s="255"/>
      <c r="C37" s="255"/>
    </row>
    <row r="38" spans="2:3" ht="15.75">
      <c r="B38" s="119"/>
      <c r="C38"/>
    </row>
    <row r="39" spans="2:3" ht="15.75">
      <c r="B39" s="254" t="s">
        <v>359</v>
      </c>
      <c r="C39" s="255"/>
    </row>
    <row r="40" spans="2:3" ht="15.75">
      <c r="B40" s="255"/>
      <c r="C40" s="255"/>
    </row>
    <row r="41" spans="2:3" ht="15.75">
      <c r="B41" s="255"/>
      <c r="C41" s="255"/>
    </row>
    <row r="42" spans="2:3" ht="15.75">
      <c r="B42" s="123"/>
      <c r="C42" s="123"/>
    </row>
    <row r="43" spans="2:3" ht="15.75">
      <c r="B43" s="254" t="s">
        <v>360</v>
      </c>
      <c r="C43" s="255"/>
    </row>
    <row r="44" spans="2:3" ht="15.75">
      <c r="B44" s="255"/>
      <c r="C44" s="255"/>
    </row>
    <row r="45" spans="2:3" ht="15.75">
      <c r="B45" s="119"/>
      <c r="C45"/>
    </row>
    <row r="46" spans="2:3" ht="15.75">
      <c r="B46" s="120" t="s">
        <v>361</v>
      </c>
      <c r="C46"/>
    </row>
    <row r="47" spans="2:3" ht="15.75">
      <c r="B47" s="120" t="s">
        <v>362</v>
      </c>
      <c r="C47"/>
    </row>
    <row r="48" spans="2:3" ht="15.75">
      <c r="B48" s="270" t="s">
        <v>395</v>
      </c>
      <c r="C48" s="255"/>
    </row>
    <row r="49" spans="2:3" ht="15.75">
      <c r="B49" s="255"/>
      <c r="C49" s="255"/>
    </row>
    <row r="50" spans="2:3" ht="15.75">
      <c r="B50" s="255"/>
      <c r="C50" s="255"/>
    </row>
    <row r="51" spans="2:3" ht="15.75">
      <c r="B51" s="270" t="s">
        <v>396</v>
      </c>
      <c r="C51" s="255"/>
    </row>
    <row r="52" spans="2:3" ht="15.75">
      <c r="B52" s="255"/>
      <c r="C52" s="255"/>
    </row>
    <row r="53" spans="2:3" ht="15.75">
      <c r="B53" s="255"/>
      <c r="C53" s="255"/>
    </row>
    <row r="54" spans="2:3" ht="15.75">
      <c r="B54" s="270" t="s">
        <v>397</v>
      </c>
      <c r="C54" s="255"/>
    </row>
    <row r="55" spans="2:3" ht="15.75">
      <c r="B55" s="255"/>
      <c r="C55" s="255"/>
    </row>
    <row r="56" spans="2:3" ht="15.75">
      <c r="B56" s="255"/>
      <c r="C56" s="255"/>
    </row>
    <row r="57" spans="2:3" ht="15.75">
      <c r="B57" s="119"/>
      <c r="C57"/>
    </row>
    <row r="58" spans="2:3" ht="15.75">
      <c r="B58" s="254" t="s">
        <v>363</v>
      </c>
      <c r="C58" s="255"/>
    </row>
    <row r="59" spans="2:3" ht="15.75">
      <c r="B59" s="255"/>
      <c r="C59" s="255"/>
    </row>
    <row r="60" spans="2:3" ht="15.75">
      <c r="B60" s="119"/>
      <c r="C60"/>
    </row>
    <row r="61" spans="2:3" ht="15.75">
      <c r="B61" s="254" t="s">
        <v>364</v>
      </c>
      <c r="C61" s="255"/>
    </row>
    <row r="62" spans="2:3" ht="15.75">
      <c r="B62" s="255"/>
      <c r="C62" s="255"/>
    </row>
    <row r="63" spans="2:3" ht="15.75">
      <c r="B63" s="255"/>
      <c r="C63" s="255"/>
    </row>
    <row r="64" spans="2:3" ht="15.75">
      <c r="B64" s="254" t="s">
        <v>365</v>
      </c>
      <c r="C64" s="255"/>
    </row>
    <row r="65" spans="2:3" ht="15.75">
      <c r="B65" s="255"/>
      <c r="C65" s="255"/>
    </row>
    <row r="66" spans="2:3" ht="15.75">
      <c r="B66" s="255"/>
      <c r="C66" s="255"/>
    </row>
    <row r="67" spans="2:3" ht="15.75">
      <c r="B67" s="119"/>
      <c r="C67"/>
    </row>
    <row r="68" spans="2:3" ht="15.75">
      <c r="B68" s="254" t="s">
        <v>366</v>
      </c>
      <c r="C68" s="255"/>
    </row>
    <row r="69" spans="2:3" ht="15.75">
      <c r="B69" s="255"/>
      <c r="C69" s="255"/>
    </row>
    <row r="70" spans="2:3" ht="15.75">
      <c r="B70" s="119" t="s">
        <v>367</v>
      </c>
      <c r="C70"/>
    </row>
    <row r="71" spans="2:3" ht="15.75">
      <c r="B71" s="119"/>
      <c r="C71"/>
    </row>
    <row r="72" spans="2:3" ht="15.75">
      <c r="B72" s="119" t="s">
        <v>368</v>
      </c>
      <c r="C72"/>
    </row>
    <row r="73" spans="2:3" ht="15.75">
      <c r="B73" s="119"/>
      <c r="C73"/>
    </row>
    <row r="74" spans="2:3" ht="15.75">
      <c r="B74" s="254" t="s">
        <v>369</v>
      </c>
      <c r="C74" s="255"/>
    </row>
    <row r="75" spans="2:3" ht="15.75">
      <c r="B75" s="255"/>
      <c r="C75" s="255"/>
    </row>
    <row r="76" spans="2:3" ht="15.75">
      <c r="B76" s="119"/>
      <c r="C76"/>
    </row>
    <row r="77" spans="2:3" ht="15.75">
      <c r="B77" s="254" t="s">
        <v>370</v>
      </c>
      <c r="C77" s="255"/>
    </row>
    <row r="78" spans="2:3" ht="15.75">
      <c r="B78" s="255"/>
      <c r="C78" s="255"/>
    </row>
    <row r="79" spans="2:3" ht="15.75">
      <c r="B79" s="255"/>
      <c r="C79" s="255"/>
    </row>
    <row r="80" spans="2:3" ht="15.75">
      <c r="B80" s="119"/>
      <c r="C80"/>
    </row>
    <row r="81" spans="2:3" ht="15.75">
      <c r="B81" s="254" t="s">
        <v>371</v>
      </c>
      <c r="C81" s="255"/>
    </row>
    <row r="82" spans="2:3" ht="15.75">
      <c r="B82" s="255"/>
      <c r="C82" s="255"/>
    </row>
    <row r="83" spans="2:3" ht="15.75">
      <c r="B83" s="119"/>
      <c r="C83"/>
    </row>
    <row r="84" spans="2:3" ht="15.75">
      <c r="B84" s="254" t="s">
        <v>372</v>
      </c>
      <c r="C84" s="255"/>
    </row>
    <row r="85" spans="2:3" ht="15.75">
      <c r="B85" s="255"/>
      <c r="C85" s="255"/>
    </row>
    <row r="86" spans="2:3" ht="15.75">
      <c r="B86" s="119"/>
      <c r="C86"/>
    </row>
    <row r="87" spans="2:3" ht="15.75">
      <c r="B87" s="119" t="s">
        <v>373</v>
      </c>
      <c r="C87"/>
    </row>
    <row r="88" spans="2:3" ht="15.75">
      <c r="B88" s="119"/>
      <c r="C88"/>
    </row>
    <row r="89" spans="2:3" ht="15.75">
      <c r="B89" s="254" t="s">
        <v>374</v>
      </c>
      <c r="C89" s="255"/>
    </row>
    <row r="90" spans="2:3" ht="15.75">
      <c r="B90" s="255"/>
      <c r="C90" s="255"/>
    </row>
    <row r="91" spans="2:3" ht="15.75">
      <c r="B91" s="255"/>
      <c r="C91" s="255"/>
    </row>
    <row r="92" spans="2:3" ht="15.75">
      <c r="B92" s="119" t="s">
        <v>375</v>
      </c>
      <c r="C92"/>
    </row>
    <row r="93" spans="2:3" ht="15.75">
      <c r="B93" s="119"/>
      <c r="C93"/>
    </row>
    <row r="94" spans="2:3" ht="15.75">
      <c r="B94" s="254" t="s">
        <v>376</v>
      </c>
      <c r="C94" s="255"/>
    </row>
    <row r="95" spans="2:3" ht="15.75">
      <c r="B95" s="255"/>
      <c r="C95" s="255"/>
    </row>
    <row r="96" spans="2:3" ht="15.75">
      <c r="B96" s="255"/>
      <c r="C96" s="255"/>
    </row>
    <row r="97" spans="2:3" ht="15.75">
      <c r="B97" s="119" t="s">
        <v>377</v>
      </c>
      <c r="C97"/>
    </row>
    <row r="98" spans="2:3" ht="15.75">
      <c r="B98" s="119"/>
      <c r="C98"/>
    </row>
    <row r="99" spans="2:3" ht="15.75">
      <c r="B99" s="254" t="s">
        <v>378</v>
      </c>
      <c r="C99" s="255"/>
    </row>
    <row r="100" spans="2:3" ht="15.75">
      <c r="B100" s="255"/>
      <c r="C100" s="255"/>
    </row>
    <row r="101" spans="2:3" ht="15.75">
      <c r="B101" s="255"/>
      <c r="C101" s="255"/>
    </row>
    <row r="102" spans="2:3" ht="15.75">
      <c r="B102" s="254" t="s">
        <v>379</v>
      </c>
      <c r="C102" s="255"/>
    </row>
    <row r="103" spans="2:3" ht="15.75">
      <c r="B103" s="255"/>
      <c r="C103" s="255"/>
    </row>
    <row r="104" spans="2:3" ht="15.75">
      <c r="B104" s="124" t="s">
        <v>380</v>
      </c>
      <c r="C104"/>
    </row>
    <row r="105" spans="2:3" ht="15.75">
      <c r="B105" s="119"/>
      <c r="C105"/>
    </row>
    <row r="106" spans="2:3" ht="15.75">
      <c r="B106" s="254" t="s">
        <v>381</v>
      </c>
      <c r="C106" s="255"/>
    </row>
    <row r="107" spans="2:3" ht="15.75">
      <c r="B107" s="255"/>
      <c r="C107" s="255"/>
    </row>
    <row r="108" spans="2:3" ht="15.75">
      <c r="B108" s="255"/>
      <c r="C108" s="255"/>
    </row>
    <row r="109" spans="2:3" ht="15.75">
      <c r="B109" s="119" t="s">
        <v>382</v>
      </c>
      <c r="C109"/>
    </row>
    <row r="110" spans="2:3" ht="15.75">
      <c r="B110" s="119"/>
      <c r="C110"/>
    </row>
    <row r="111" spans="2:3" ht="15.75">
      <c r="B111" s="254" t="s">
        <v>383</v>
      </c>
      <c r="C111" s="255"/>
    </row>
    <row r="112" spans="2:3" ht="15.75">
      <c r="B112" s="255"/>
      <c r="C112" s="255"/>
    </row>
    <row r="113" spans="2:3" ht="15.75">
      <c r="B113" s="119"/>
      <c r="C113"/>
    </row>
    <row r="114" spans="2:3" ht="15.75">
      <c r="B114" s="119" t="s">
        <v>384</v>
      </c>
      <c r="C114"/>
    </row>
    <row r="115" spans="2:3" ht="15.75">
      <c r="B115" s="119"/>
      <c r="C115"/>
    </row>
    <row r="116" spans="2:3" ht="15.75">
      <c r="B116" s="119"/>
      <c r="C116"/>
    </row>
    <row r="117" spans="2:3" ht="15.75">
      <c r="B117" s="119"/>
      <c r="C117"/>
    </row>
    <row r="118" spans="2:3" ht="15.75">
      <c r="B118" s="119"/>
      <c r="C118"/>
    </row>
    <row r="119" spans="2:3" ht="15.75">
      <c r="B119" s="119"/>
      <c r="C119"/>
    </row>
    <row r="120" spans="2:3" ht="15.75">
      <c r="B120" s="119"/>
      <c r="C120"/>
    </row>
    <row r="121" spans="2:3" ht="15.75">
      <c r="B121" s="119"/>
      <c r="C121"/>
    </row>
    <row r="122" spans="2:3" ht="15.75">
      <c r="B122" s="119"/>
      <c r="C122"/>
    </row>
    <row r="123" spans="2:3" ht="15.75">
      <c r="B123" s="119"/>
      <c r="C123"/>
    </row>
    <row r="124" spans="2:3" ht="15.75">
      <c r="B124" s="118" t="s">
        <v>385</v>
      </c>
      <c r="C124"/>
    </row>
    <row r="125" spans="2:3" ht="15.75">
      <c r="B125" s="119"/>
      <c r="C125"/>
    </row>
    <row r="126" spans="2:3" ht="15.75">
      <c r="B126"/>
      <c r="C126" s="121" t="s">
        <v>386</v>
      </c>
    </row>
    <row r="127" spans="2:3" ht="15.75">
      <c r="B127" s="119" t="s">
        <v>387</v>
      </c>
      <c r="C127"/>
    </row>
    <row r="128" spans="2:3" ht="15.75">
      <c r="B128" s="119" t="s">
        <v>388</v>
      </c>
      <c r="C128"/>
    </row>
    <row r="129" spans="2:3" ht="15.75">
      <c r="B129" s="119"/>
      <c r="C129"/>
    </row>
    <row r="130" spans="2:3" ht="15.75">
      <c r="B130" s="119" t="s">
        <v>389</v>
      </c>
      <c r="C130"/>
    </row>
    <row r="131" spans="2:3" ht="15.75">
      <c r="B131" s="122" t="s">
        <v>390</v>
      </c>
      <c r="C131"/>
    </row>
    <row r="132" spans="2:3" ht="15.75">
      <c r="B132" s="122" t="s">
        <v>391</v>
      </c>
      <c r="C132"/>
    </row>
    <row r="133" spans="2:3" ht="15.75">
      <c r="B133" s="119"/>
      <c r="C133"/>
    </row>
    <row r="134" spans="2:3" ht="15.75">
      <c r="B134" s="119"/>
      <c r="C134"/>
    </row>
    <row r="135" spans="2:3" ht="15.75">
      <c r="B135" s="119"/>
      <c r="C135"/>
    </row>
    <row r="136" spans="2:3" ht="15.75">
      <c r="B136"/>
      <c r="C136" s="119" t="s">
        <v>392</v>
      </c>
    </row>
    <row r="137" spans="2:3" ht="15.75">
      <c r="B137" s="119"/>
      <c r="C137"/>
    </row>
    <row r="138" spans="2:3" ht="15.75">
      <c r="B138" s="254" t="s">
        <v>398</v>
      </c>
      <c r="C138" s="255"/>
    </row>
    <row r="139" spans="2:3" ht="15.75">
      <c r="B139" s="255"/>
      <c r="C139" s="255"/>
    </row>
    <row r="140" spans="2:3" ht="15.75">
      <c r="B140" s="119"/>
      <c r="C140"/>
    </row>
    <row r="141" spans="2:3" ht="15.75">
      <c r="B141" s="119"/>
      <c r="C141"/>
    </row>
    <row r="142" spans="2:3" ht="15.75">
      <c r="B142" s="119" t="s">
        <v>393</v>
      </c>
      <c r="C142"/>
    </row>
  </sheetData>
  <sheetProtection/>
  <mergeCells count="31">
    <mergeCell ref="B74:C75"/>
    <mergeCell ref="B77:C79"/>
    <mergeCell ref="B81:C82"/>
    <mergeCell ref="B84:C85"/>
    <mergeCell ref="B58:C59"/>
    <mergeCell ref="B61:C63"/>
    <mergeCell ref="B64:C66"/>
    <mergeCell ref="B68:C69"/>
    <mergeCell ref="B33:C34"/>
    <mergeCell ref="B36:C37"/>
    <mergeCell ref="B54:C56"/>
    <mergeCell ref="B39:C41"/>
    <mergeCell ref="B43:C44"/>
    <mergeCell ref="B48:C50"/>
    <mergeCell ref="B51:C53"/>
    <mergeCell ref="B138:C139"/>
    <mergeCell ref="D14:F16"/>
    <mergeCell ref="B1:C1"/>
    <mergeCell ref="B15:C15"/>
    <mergeCell ref="B16:C16"/>
    <mergeCell ref="B19:C20"/>
    <mergeCell ref="B23:C24"/>
    <mergeCell ref="B25:C26"/>
    <mergeCell ref="B28:C29"/>
    <mergeCell ref="B30:C32"/>
    <mergeCell ref="B102:C103"/>
    <mergeCell ref="B106:C108"/>
    <mergeCell ref="B111:C112"/>
    <mergeCell ref="B89:C91"/>
    <mergeCell ref="B94:C96"/>
    <mergeCell ref="B99:C101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1">
      <selection activeCell="D47" sqref="D47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323</v>
      </c>
    </row>
    <row r="2" ht="15.75">
      <c r="H2" s="9" t="s">
        <v>288</v>
      </c>
    </row>
    <row r="3" ht="15.75">
      <c r="H3" s="9" t="s">
        <v>289</v>
      </c>
    </row>
    <row r="4" ht="15.75">
      <c r="H4" s="9" t="s">
        <v>290</v>
      </c>
    </row>
    <row r="5" ht="15.75">
      <c r="H5" s="9" t="s">
        <v>291</v>
      </c>
    </row>
    <row r="6" ht="15.75">
      <c r="H6" s="9" t="s">
        <v>322</v>
      </c>
    </row>
    <row r="8" spans="2:8" ht="77.25" customHeight="1">
      <c r="B8" s="99"/>
      <c r="C8" s="186" t="s">
        <v>318</v>
      </c>
      <c r="D8" s="187"/>
      <c r="E8" s="187"/>
      <c r="F8" s="187"/>
      <c r="G8" s="187"/>
      <c r="H8" s="187"/>
    </row>
    <row r="10" spans="2:9" ht="30.75" customHeight="1">
      <c r="B10" s="188" t="s">
        <v>293</v>
      </c>
      <c r="C10" s="188"/>
      <c r="D10" s="188"/>
      <c r="E10" s="188"/>
      <c r="F10" s="188"/>
      <c r="G10" s="188"/>
      <c r="H10" s="188"/>
      <c r="I10" s="188"/>
    </row>
    <row r="12" spans="2:9" ht="15.75">
      <c r="B12" s="191" t="s">
        <v>10</v>
      </c>
      <c r="C12" s="191"/>
      <c r="D12" s="163" t="s">
        <v>399</v>
      </c>
      <c r="E12" s="163"/>
      <c r="F12" s="163"/>
      <c r="G12" s="163"/>
      <c r="H12" s="163"/>
      <c r="I12" s="163"/>
    </row>
    <row r="13" spans="2:9" ht="15.75">
      <c r="B13" s="189" t="s">
        <v>33</v>
      </c>
      <c r="C13" s="189"/>
      <c r="D13" s="190">
        <v>7420008301</v>
      </c>
      <c r="E13" s="190"/>
      <c r="F13" s="190"/>
      <c r="G13" s="190"/>
      <c r="H13" s="190"/>
      <c r="I13" s="190"/>
    </row>
    <row r="14" spans="2:9" ht="15.75">
      <c r="B14" s="189" t="s">
        <v>34</v>
      </c>
      <c r="C14" s="189"/>
      <c r="D14" s="190">
        <v>742001001</v>
      </c>
      <c r="E14" s="190"/>
      <c r="F14" s="190"/>
      <c r="G14" s="190"/>
      <c r="H14" s="190"/>
      <c r="I14" s="190"/>
    </row>
    <row r="15" spans="2:9" ht="15.75">
      <c r="B15" s="189" t="s">
        <v>77</v>
      </c>
      <c r="C15" s="189"/>
      <c r="D15" s="190" t="s">
        <v>400</v>
      </c>
      <c r="E15" s="190"/>
      <c r="F15" s="190"/>
      <c r="G15" s="190"/>
      <c r="H15" s="190"/>
      <c r="I15" s="190"/>
    </row>
    <row r="16" spans="1:9" ht="15">
      <c r="A16" s="193"/>
      <c r="B16" s="179" t="s">
        <v>137</v>
      </c>
      <c r="C16" s="179"/>
      <c r="D16" s="177" t="s">
        <v>412</v>
      </c>
      <c r="E16" s="177"/>
      <c r="F16" s="177"/>
      <c r="G16" s="177"/>
      <c r="H16" s="177"/>
      <c r="I16" s="177"/>
    </row>
    <row r="17" spans="1:9" ht="17.25" customHeight="1">
      <c r="A17" s="193"/>
      <c r="B17" s="179"/>
      <c r="C17" s="179"/>
      <c r="D17" s="177"/>
      <c r="E17" s="177"/>
      <c r="F17" s="177"/>
      <c r="G17" s="177"/>
      <c r="H17" s="177"/>
      <c r="I17" s="177"/>
    </row>
    <row r="18" spans="2:9" ht="31.5" customHeight="1">
      <c r="B18" s="179" t="s">
        <v>28</v>
      </c>
      <c r="C18" s="179"/>
      <c r="D18" s="190" t="s">
        <v>325</v>
      </c>
      <c r="E18" s="190"/>
      <c r="F18" s="190"/>
      <c r="G18" s="190"/>
      <c r="H18" s="190"/>
      <c r="I18" s="190"/>
    </row>
    <row r="19" spans="2:9" ht="15.75">
      <c r="B19" s="179" t="s">
        <v>75</v>
      </c>
      <c r="C19" s="179"/>
      <c r="D19" s="190"/>
      <c r="E19" s="190"/>
      <c r="F19" s="190"/>
      <c r="G19" s="190"/>
      <c r="H19" s="190"/>
      <c r="I19" s="190"/>
    </row>
    <row r="20" spans="2:9" ht="15.75">
      <c r="B20" s="189" t="s">
        <v>11</v>
      </c>
      <c r="C20" s="189"/>
      <c r="D20" s="190" t="s">
        <v>326</v>
      </c>
      <c r="E20" s="190"/>
      <c r="F20" s="190"/>
      <c r="G20" s="190"/>
      <c r="H20" s="190"/>
      <c r="I20" s="190"/>
    </row>
    <row r="21" spans="2:9" ht="39" customHeight="1">
      <c r="B21" s="174" t="s">
        <v>413</v>
      </c>
      <c r="C21" s="182"/>
      <c r="D21" s="182"/>
      <c r="E21" s="182"/>
      <c r="F21" s="182"/>
      <c r="G21" s="182"/>
      <c r="H21" s="182"/>
      <c r="I21" s="175"/>
    </row>
    <row r="22" spans="2:9" ht="16.5" customHeight="1">
      <c r="B22" s="125"/>
      <c r="C22" s="126"/>
      <c r="D22" s="182" t="s">
        <v>405</v>
      </c>
      <c r="E22" s="182"/>
      <c r="F22" s="182"/>
      <c r="G22" s="182"/>
      <c r="H22" s="182"/>
      <c r="I22" s="127"/>
    </row>
    <row r="23" spans="2:9" ht="15" customHeight="1">
      <c r="B23" s="180" t="s">
        <v>41</v>
      </c>
      <c r="C23" s="180"/>
      <c r="D23" s="180" t="s">
        <v>21</v>
      </c>
      <c r="E23" s="180" t="s">
        <v>26</v>
      </c>
      <c r="F23" s="180"/>
      <c r="G23" s="180"/>
      <c r="H23" s="180"/>
      <c r="I23" s="180" t="s">
        <v>29</v>
      </c>
    </row>
    <row r="24" spans="2:9" ht="49.5" customHeight="1">
      <c r="B24" s="180"/>
      <c r="C24" s="180"/>
      <c r="D24" s="180"/>
      <c r="E24" s="16" t="s">
        <v>22</v>
      </c>
      <c r="F24" s="16" t="s">
        <v>23</v>
      </c>
      <c r="G24" s="16" t="s">
        <v>24</v>
      </c>
      <c r="H24" s="16" t="s">
        <v>25</v>
      </c>
      <c r="I24" s="180"/>
    </row>
    <row r="25" spans="2:9" ht="30.75" customHeight="1">
      <c r="B25" s="183" t="s">
        <v>75</v>
      </c>
      <c r="C25" s="183"/>
      <c r="D25" s="184" t="s">
        <v>402</v>
      </c>
      <c r="E25" s="184"/>
      <c r="F25" s="184"/>
      <c r="G25" s="184"/>
      <c r="H25" s="184"/>
      <c r="I25" s="184"/>
    </row>
    <row r="26" spans="2:9" ht="19.5" customHeight="1">
      <c r="B26" s="17" t="s">
        <v>39</v>
      </c>
      <c r="C26" s="17" t="s">
        <v>27</v>
      </c>
      <c r="D26" s="128">
        <v>2849</v>
      </c>
      <c r="E26" s="18" t="s">
        <v>327</v>
      </c>
      <c r="F26" s="18" t="s">
        <v>327</v>
      </c>
      <c r="G26" s="18" t="s">
        <v>327</v>
      </c>
      <c r="H26" s="18" t="s">
        <v>327</v>
      </c>
      <c r="I26" s="18" t="s">
        <v>327</v>
      </c>
    </row>
    <row r="27" spans="2:9" ht="19.5" customHeight="1">
      <c r="B27" s="19" t="s">
        <v>40</v>
      </c>
      <c r="C27" s="17" t="s">
        <v>27</v>
      </c>
      <c r="D27" s="18" t="s">
        <v>327</v>
      </c>
      <c r="E27" s="18" t="s">
        <v>327</v>
      </c>
      <c r="F27" s="18" t="s">
        <v>327</v>
      </c>
      <c r="G27" s="18" t="s">
        <v>327</v>
      </c>
      <c r="H27" s="18" t="s">
        <v>327</v>
      </c>
      <c r="I27" s="18" t="s">
        <v>327</v>
      </c>
    </row>
    <row r="28" spans="2:9" ht="19.5" customHeight="1">
      <c r="B28" s="17" t="s">
        <v>406</v>
      </c>
      <c r="C28" s="17" t="s">
        <v>27</v>
      </c>
      <c r="D28" s="128">
        <v>902.4</v>
      </c>
      <c r="E28" s="18" t="s">
        <v>327</v>
      </c>
      <c r="F28" s="18" t="s">
        <v>327</v>
      </c>
      <c r="G28" s="18" t="s">
        <v>327</v>
      </c>
      <c r="H28" s="18" t="s">
        <v>327</v>
      </c>
      <c r="I28" s="18" t="s">
        <v>327</v>
      </c>
    </row>
    <row r="29" spans="2:9" ht="17.25" hidden="1" thickBot="1" thickTop="1">
      <c r="B29" s="176" t="s">
        <v>83</v>
      </c>
      <c r="C29" s="176"/>
      <c r="D29" s="176"/>
      <c r="E29" s="176"/>
      <c r="F29" s="176"/>
      <c r="G29" s="176"/>
      <c r="H29" s="176"/>
      <c r="I29" s="176"/>
    </row>
    <row r="30" spans="2:9" ht="17.25" hidden="1" thickBot="1" thickTop="1">
      <c r="B30" s="173" t="s">
        <v>39</v>
      </c>
      <c r="C30" s="10" t="s">
        <v>42</v>
      </c>
      <c r="D30" s="11"/>
      <c r="E30" s="12"/>
      <c r="F30" s="12"/>
      <c r="G30" s="12"/>
      <c r="H30" s="12"/>
      <c r="I30" s="13"/>
    </row>
    <row r="31" spans="2:9" ht="17.25" hidden="1" thickBot="1" thickTop="1">
      <c r="B31" s="173"/>
      <c r="C31" s="14" t="s">
        <v>43</v>
      </c>
      <c r="D31" s="12"/>
      <c r="E31" s="15"/>
      <c r="F31" s="15"/>
      <c r="G31" s="15"/>
      <c r="H31" s="15"/>
      <c r="I31" s="12"/>
    </row>
    <row r="32" spans="2:9" ht="17.25" hidden="1" thickBot="1" thickTop="1">
      <c r="B32" s="185" t="s">
        <v>40</v>
      </c>
      <c r="C32" s="10" t="s">
        <v>42</v>
      </c>
      <c r="D32" s="12"/>
      <c r="E32" s="15"/>
      <c r="F32" s="15"/>
      <c r="G32" s="15"/>
      <c r="H32" s="15"/>
      <c r="I32" s="12"/>
    </row>
    <row r="33" spans="2:9" ht="17.25" hidden="1" thickBot="1" thickTop="1">
      <c r="B33" s="185"/>
      <c r="C33" s="10" t="s">
        <v>43</v>
      </c>
      <c r="D33" s="15"/>
      <c r="E33" s="15"/>
      <c r="F33" s="15"/>
      <c r="G33" s="15"/>
      <c r="H33" s="15"/>
      <c r="I33" s="12"/>
    </row>
    <row r="34" spans="2:9" ht="17.25" hidden="1" thickBot="1" thickTop="1">
      <c r="B34" s="181" t="s">
        <v>84</v>
      </c>
      <c r="C34" s="181"/>
      <c r="D34" s="181"/>
      <c r="E34" s="181"/>
      <c r="F34" s="181"/>
      <c r="G34" s="181"/>
      <c r="H34" s="181"/>
      <c r="I34" s="181"/>
    </row>
    <row r="35" spans="2:9" ht="17.25" hidden="1" thickBot="1" thickTop="1">
      <c r="B35" s="185" t="s">
        <v>39</v>
      </c>
      <c r="C35" s="10" t="s">
        <v>42</v>
      </c>
      <c r="D35" s="11"/>
      <c r="E35" s="12"/>
      <c r="F35" s="12"/>
      <c r="G35" s="12"/>
      <c r="H35" s="12"/>
      <c r="I35" s="13"/>
    </row>
    <row r="36" spans="2:9" ht="17.25" hidden="1" thickBot="1" thickTop="1">
      <c r="B36" s="185"/>
      <c r="C36" s="14" t="s">
        <v>43</v>
      </c>
      <c r="D36" s="12"/>
      <c r="E36" s="15"/>
      <c r="F36" s="15"/>
      <c r="G36" s="15"/>
      <c r="H36" s="15"/>
      <c r="I36" s="12"/>
    </row>
    <row r="37" spans="2:9" ht="17.25" hidden="1" thickBot="1" thickTop="1">
      <c r="B37" s="185" t="s">
        <v>40</v>
      </c>
      <c r="C37" s="10" t="s">
        <v>42</v>
      </c>
      <c r="D37" s="12"/>
      <c r="E37" s="15"/>
      <c r="F37" s="15"/>
      <c r="G37" s="15"/>
      <c r="H37" s="15"/>
      <c r="I37" s="12"/>
    </row>
    <row r="38" spans="2:9" ht="17.25" hidden="1" thickBot="1" thickTop="1">
      <c r="B38" s="185"/>
      <c r="C38" s="10" t="s">
        <v>43</v>
      </c>
      <c r="D38" s="15"/>
      <c r="E38" s="15"/>
      <c r="F38" s="15"/>
      <c r="G38" s="15"/>
      <c r="H38" s="15"/>
      <c r="I38" s="12"/>
    </row>
    <row r="39" spans="2:9" ht="30.75" customHeight="1">
      <c r="B39" s="183" t="s">
        <v>75</v>
      </c>
      <c r="C39" s="183"/>
      <c r="D39" s="184" t="s">
        <v>403</v>
      </c>
      <c r="E39" s="184"/>
      <c r="F39" s="184"/>
      <c r="G39" s="184"/>
      <c r="H39" s="184"/>
      <c r="I39" s="184"/>
    </row>
    <row r="40" spans="2:9" ht="19.5" customHeight="1">
      <c r="B40" s="17" t="s">
        <v>39</v>
      </c>
      <c r="C40" s="17" t="s">
        <v>27</v>
      </c>
      <c r="D40" s="128">
        <v>3019.94</v>
      </c>
      <c r="E40" s="18" t="s">
        <v>327</v>
      </c>
      <c r="F40" s="18" t="s">
        <v>327</v>
      </c>
      <c r="G40" s="18" t="s">
        <v>327</v>
      </c>
      <c r="H40" s="18" t="s">
        <v>327</v>
      </c>
      <c r="I40" s="18" t="s">
        <v>327</v>
      </c>
    </row>
    <row r="41" spans="2:9" ht="19.5" customHeight="1">
      <c r="B41" s="19" t="s">
        <v>40</v>
      </c>
      <c r="C41" s="17" t="s">
        <v>27</v>
      </c>
      <c r="D41" s="18" t="s">
        <v>327</v>
      </c>
      <c r="E41" s="18" t="s">
        <v>327</v>
      </c>
      <c r="F41" s="18" t="s">
        <v>327</v>
      </c>
      <c r="G41" s="18" t="s">
        <v>327</v>
      </c>
      <c r="H41" s="18" t="s">
        <v>327</v>
      </c>
      <c r="I41" s="18" t="s">
        <v>327</v>
      </c>
    </row>
    <row r="42" spans="2:9" ht="19.5" customHeight="1">
      <c r="B42" s="17" t="s">
        <v>406</v>
      </c>
      <c r="C42" s="17" t="s">
        <v>27</v>
      </c>
      <c r="D42" s="128">
        <v>956.54</v>
      </c>
      <c r="E42" s="18" t="s">
        <v>327</v>
      </c>
      <c r="F42" s="18" t="s">
        <v>327</v>
      </c>
      <c r="G42" s="18" t="s">
        <v>327</v>
      </c>
      <c r="H42" s="18" t="s">
        <v>327</v>
      </c>
      <c r="I42" s="18" t="s">
        <v>327</v>
      </c>
    </row>
    <row r="43" spans="2:9" ht="30.75" customHeight="1">
      <c r="B43" s="183" t="s">
        <v>75</v>
      </c>
      <c r="C43" s="183"/>
      <c r="D43" s="184" t="s">
        <v>407</v>
      </c>
      <c r="E43" s="184"/>
      <c r="F43" s="184"/>
      <c r="G43" s="184"/>
      <c r="H43" s="184"/>
      <c r="I43" s="184"/>
    </row>
    <row r="44" spans="2:9" ht="19.5" customHeight="1">
      <c r="B44" s="17" t="s">
        <v>39</v>
      </c>
      <c r="C44" s="17" t="s">
        <v>27</v>
      </c>
      <c r="D44" s="128">
        <v>3189.06</v>
      </c>
      <c r="E44" s="18" t="s">
        <v>327</v>
      </c>
      <c r="F44" s="18" t="s">
        <v>327</v>
      </c>
      <c r="G44" s="18" t="s">
        <v>327</v>
      </c>
      <c r="H44" s="18" t="s">
        <v>327</v>
      </c>
      <c r="I44" s="18" t="s">
        <v>327</v>
      </c>
    </row>
    <row r="45" spans="2:9" ht="19.5" customHeight="1">
      <c r="B45" s="19" t="s">
        <v>40</v>
      </c>
      <c r="C45" s="17" t="s">
        <v>27</v>
      </c>
      <c r="D45" s="18" t="s">
        <v>327</v>
      </c>
      <c r="E45" s="18" t="s">
        <v>327</v>
      </c>
      <c r="F45" s="18" t="s">
        <v>327</v>
      </c>
      <c r="G45" s="18" t="s">
        <v>327</v>
      </c>
      <c r="H45" s="18" t="s">
        <v>327</v>
      </c>
      <c r="I45" s="18" t="s">
        <v>327</v>
      </c>
    </row>
    <row r="46" spans="2:9" ht="19.5" customHeight="1">
      <c r="B46" s="17" t="s">
        <v>406</v>
      </c>
      <c r="C46" s="17" t="s">
        <v>27</v>
      </c>
      <c r="D46" s="128">
        <v>1010.11</v>
      </c>
      <c r="E46" s="18" t="s">
        <v>327</v>
      </c>
      <c r="F46" s="18" t="s">
        <v>327</v>
      </c>
      <c r="G46" s="18" t="s">
        <v>327</v>
      </c>
      <c r="H46" s="18" t="s">
        <v>327</v>
      </c>
      <c r="I46" s="18" t="s">
        <v>327</v>
      </c>
    </row>
    <row r="47" ht="25.5" customHeight="1"/>
    <row r="48" spans="2:9" ht="15.75">
      <c r="B48" s="191" t="s">
        <v>10</v>
      </c>
      <c r="C48" s="191"/>
      <c r="D48" s="190"/>
      <c r="E48" s="190"/>
      <c r="F48" s="190"/>
      <c r="G48" s="190"/>
      <c r="H48" s="190"/>
      <c r="I48" s="190"/>
    </row>
    <row r="49" spans="2:9" ht="15.75">
      <c r="B49" s="189" t="s">
        <v>33</v>
      </c>
      <c r="C49" s="189"/>
      <c r="D49" s="190"/>
      <c r="E49" s="190"/>
      <c r="F49" s="190"/>
      <c r="G49" s="190"/>
      <c r="H49" s="190"/>
      <c r="I49" s="190"/>
    </row>
    <row r="50" spans="2:9" ht="15.75">
      <c r="B50" s="189" t="s">
        <v>34</v>
      </c>
      <c r="C50" s="189"/>
      <c r="D50" s="190"/>
      <c r="E50" s="190"/>
      <c r="F50" s="190"/>
      <c r="G50" s="190"/>
      <c r="H50" s="190"/>
      <c r="I50" s="190"/>
    </row>
    <row r="51" spans="2:9" ht="15.75">
      <c r="B51" s="189" t="s">
        <v>77</v>
      </c>
      <c r="C51" s="189"/>
      <c r="D51" s="190"/>
      <c r="E51" s="190"/>
      <c r="F51" s="190"/>
      <c r="G51" s="190"/>
      <c r="H51" s="190"/>
      <c r="I51" s="190"/>
    </row>
    <row r="52" spans="1:9" ht="64.5" customHeight="1">
      <c r="A52" s="4"/>
      <c r="B52" s="179" t="s">
        <v>138</v>
      </c>
      <c r="C52" s="179"/>
      <c r="D52" s="178"/>
      <c r="E52" s="178"/>
      <c r="F52" s="178"/>
      <c r="G52" s="178"/>
      <c r="H52" s="178"/>
      <c r="I52" s="178"/>
    </row>
    <row r="53" spans="2:9" ht="33" customHeight="1">
      <c r="B53" s="179" t="s">
        <v>28</v>
      </c>
      <c r="C53" s="179"/>
      <c r="D53" s="190"/>
      <c r="E53" s="190"/>
      <c r="F53" s="190"/>
      <c r="G53" s="190"/>
      <c r="H53" s="190"/>
      <c r="I53" s="190"/>
    </row>
    <row r="54" spans="2:9" ht="16.5" customHeight="1">
      <c r="B54" s="179" t="s">
        <v>73</v>
      </c>
      <c r="C54" s="179"/>
      <c r="D54" s="190"/>
      <c r="E54" s="190"/>
      <c r="F54" s="190"/>
      <c r="G54" s="190"/>
      <c r="H54" s="190"/>
      <c r="I54" s="190"/>
    </row>
    <row r="55" spans="2:9" ht="16.5" customHeight="1">
      <c r="B55" s="189" t="s">
        <v>11</v>
      </c>
      <c r="C55" s="189"/>
      <c r="D55" s="190"/>
      <c r="E55" s="190"/>
      <c r="F55" s="190"/>
      <c r="G55" s="190"/>
      <c r="H55" s="190"/>
      <c r="I55" s="190"/>
    </row>
    <row r="56" spans="2:9" ht="31.5" customHeight="1">
      <c r="B56" s="183" t="s">
        <v>74</v>
      </c>
      <c r="C56" s="183"/>
      <c r="D56" s="178"/>
      <c r="E56" s="178"/>
      <c r="F56" s="178"/>
      <c r="G56" s="178"/>
      <c r="H56" s="178"/>
      <c r="I56" s="178"/>
    </row>
    <row r="57" ht="28.5" customHeight="1"/>
    <row r="58" spans="2:9" ht="15.75">
      <c r="B58" s="191" t="s">
        <v>10</v>
      </c>
      <c r="C58" s="191"/>
      <c r="D58" s="190"/>
      <c r="E58" s="190"/>
      <c r="F58" s="190"/>
      <c r="G58" s="190"/>
      <c r="H58" s="190"/>
      <c r="I58" s="190"/>
    </row>
    <row r="59" spans="2:9" ht="15.75">
      <c r="B59" s="189" t="s">
        <v>33</v>
      </c>
      <c r="C59" s="189"/>
      <c r="D59" s="190"/>
      <c r="E59" s="190"/>
      <c r="F59" s="190"/>
      <c r="G59" s="190"/>
      <c r="H59" s="190"/>
      <c r="I59" s="190"/>
    </row>
    <row r="60" spans="2:9" ht="15.75">
      <c r="B60" s="189" t="s">
        <v>34</v>
      </c>
      <c r="C60" s="189"/>
      <c r="D60" s="190"/>
      <c r="E60" s="190"/>
      <c r="F60" s="190"/>
      <c r="G60" s="190"/>
      <c r="H60" s="190"/>
      <c r="I60" s="190"/>
    </row>
    <row r="61" spans="2:9" ht="15.75">
      <c r="B61" s="189" t="s">
        <v>77</v>
      </c>
      <c r="C61" s="189"/>
      <c r="D61" s="190"/>
      <c r="E61" s="190"/>
      <c r="F61" s="190"/>
      <c r="G61" s="190"/>
      <c r="H61" s="190"/>
      <c r="I61" s="190"/>
    </row>
    <row r="62" spans="1:9" ht="30.75" customHeight="1">
      <c r="A62" s="193"/>
      <c r="B62" s="179" t="s">
        <v>139</v>
      </c>
      <c r="C62" s="179"/>
      <c r="D62" s="178"/>
      <c r="E62" s="178"/>
      <c r="F62" s="178"/>
      <c r="G62" s="178"/>
      <c r="H62" s="178"/>
      <c r="I62" s="178"/>
    </row>
    <row r="63" spans="1:9" ht="32.25" customHeight="1">
      <c r="A63" s="193"/>
      <c r="B63" s="179"/>
      <c r="C63" s="179"/>
      <c r="D63" s="178"/>
      <c r="E63" s="178"/>
      <c r="F63" s="178"/>
      <c r="G63" s="178"/>
      <c r="H63" s="178"/>
      <c r="I63" s="178"/>
    </row>
    <row r="64" spans="2:9" ht="30.75" customHeight="1">
      <c r="B64" s="179" t="s">
        <v>28</v>
      </c>
      <c r="C64" s="179"/>
      <c r="D64" s="190"/>
      <c r="E64" s="190"/>
      <c r="F64" s="190"/>
      <c r="G64" s="190"/>
      <c r="H64" s="190"/>
      <c r="I64" s="190"/>
    </row>
    <row r="65" spans="2:9" ht="15.75">
      <c r="B65" s="179" t="s">
        <v>73</v>
      </c>
      <c r="C65" s="179"/>
      <c r="D65" s="190"/>
      <c r="E65" s="190"/>
      <c r="F65" s="190"/>
      <c r="G65" s="190"/>
      <c r="H65" s="190"/>
      <c r="I65" s="190"/>
    </row>
    <row r="66" spans="2:9" ht="15.75">
      <c r="B66" s="189" t="s">
        <v>11</v>
      </c>
      <c r="C66" s="189"/>
      <c r="D66" s="190"/>
      <c r="E66" s="190"/>
      <c r="F66" s="190"/>
      <c r="G66" s="190"/>
      <c r="H66" s="190"/>
      <c r="I66" s="190"/>
    </row>
    <row r="67" spans="2:9" ht="32.25" customHeight="1">
      <c r="B67" s="183" t="s">
        <v>30</v>
      </c>
      <c r="C67" s="183"/>
      <c r="D67" s="178"/>
      <c r="E67" s="178"/>
      <c r="F67" s="178"/>
      <c r="G67" s="178"/>
      <c r="H67" s="178"/>
      <c r="I67" s="178"/>
    </row>
    <row r="69" spans="2:9" s="5" customFormat="1" ht="31.5" customHeight="1" hidden="1">
      <c r="B69" s="192" t="s">
        <v>94</v>
      </c>
      <c r="C69" s="192"/>
      <c r="D69" s="192"/>
      <c r="E69" s="192"/>
      <c r="F69" s="192"/>
      <c r="G69" s="192"/>
      <c r="H69" s="192"/>
      <c r="I69" s="192"/>
    </row>
    <row r="70" spans="2:9" s="5" customFormat="1" ht="48" customHeight="1" hidden="1">
      <c r="B70" s="192" t="s">
        <v>328</v>
      </c>
      <c r="C70" s="192"/>
      <c r="D70" s="192"/>
      <c r="E70" s="192"/>
      <c r="F70" s="192"/>
      <c r="G70" s="192"/>
      <c r="H70" s="192"/>
      <c r="I70" s="192"/>
    </row>
    <row r="71" spans="2:4" ht="15.75">
      <c r="B71" s="9" t="s">
        <v>319</v>
      </c>
      <c r="D71" s="45"/>
    </row>
    <row r="72" spans="2:9" ht="49.5" customHeight="1">
      <c r="B72" s="172" t="s">
        <v>329</v>
      </c>
      <c r="C72" s="172"/>
      <c r="D72" s="187"/>
      <c r="E72" s="187"/>
      <c r="F72" s="187"/>
      <c r="G72" s="187"/>
      <c r="H72" s="187"/>
      <c r="I72" s="187"/>
    </row>
  </sheetData>
  <sheetProtection/>
  <mergeCells count="77">
    <mergeCell ref="D22:H22"/>
    <mergeCell ref="B43:C43"/>
    <mergeCell ref="D43:I43"/>
    <mergeCell ref="D25:I25"/>
    <mergeCell ref="B25:C25"/>
    <mergeCell ref="D39:I39"/>
    <mergeCell ref="B39:C39"/>
    <mergeCell ref="B35:B36"/>
    <mergeCell ref="B37:B38"/>
    <mergeCell ref="C8:H8"/>
    <mergeCell ref="B10:I10"/>
    <mergeCell ref="B13:C13"/>
    <mergeCell ref="B14:C14"/>
    <mergeCell ref="D13:I13"/>
    <mergeCell ref="D14:I14"/>
    <mergeCell ref="B12:C12"/>
    <mergeCell ref="D12:I12"/>
    <mergeCell ref="B69:I69"/>
    <mergeCell ref="B70:I70"/>
    <mergeCell ref="A16:A17"/>
    <mergeCell ref="D16:I17"/>
    <mergeCell ref="D67:I67"/>
    <mergeCell ref="D52:I52"/>
    <mergeCell ref="A62:A63"/>
    <mergeCell ref="D62:I63"/>
    <mergeCell ref="D66:I66"/>
    <mergeCell ref="D60:I60"/>
    <mergeCell ref="D61:I61"/>
    <mergeCell ref="D59:I59"/>
    <mergeCell ref="B67:C67"/>
    <mergeCell ref="B64:C64"/>
    <mergeCell ref="D64:I64"/>
    <mergeCell ref="B65:C65"/>
    <mergeCell ref="D65:I65"/>
    <mergeCell ref="B61:C61"/>
    <mergeCell ref="B59:C59"/>
    <mergeCell ref="B60:C60"/>
    <mergeCell ref="D15:I15"/>
    <mergeCell ref="I23:I24"/>
    <mergeCell ref="D48:I48"/>
    <mergeCell ref="B18:C18"/>
    <mergeCell ref="D23:D24"/>
    <mergeCell ref="E23:H23"/>
    <mergeCell ref="B32:B33"/>
    <mergeCell ref="B34:I34"/>
    <mergeCell ref="B48:C48"/>
    <mergeCell ref="B15:C15"/>
    <mergeCell ref="B72:I72"/>
    <mergeCell ref="D51:I51"/>
    <mergeCell ref="B49:C49"/>
    <mergeCell ref="B52:C52"/>
    <mergeCell ref="B53:C53"/>
    <mergeCell ref="D53:I53"/>
    <mergeCell ref="B51:C51"/>
    <mergeCell ref="B62:C63"/>
    <mergeCell ref="B66:C66"/>
    <mergeCell ref="B55:C55"/>
    <mergeCell ref="D20:I20"/>
    <mergeCell ref="B16:C17"/>
    <mergeCell ref="D18:I18"/>
    <mergeCell ref="B30:B31"/>
    <mergeCell ref="D19:I19"/>
    <mergeCell ref="B20:C20"/>
    <mergeCell ref="B21:I21"/>
    <mergeCell ref="B23:C24"/>
    <mergeCell ref="B19:C19"/>
    <mergeCell ref="B29:I29"/>
    <mergeCell ref="D58:I58"/>
    <mergeCell ref="B54:C54"/>
    <mergeCell ref="D54:I54"/>
    <mergeCell ref="D49:I49"/>
    <mergeCell ref="D55:I55"/>
    <mergeCell ref="D56:I56"/>
    <mergeCell ref="D50:I50"/>
    <mergeCell ref="B56:C56"/>
    <mergeCell ref="B50:C50"/>
    <mergeCell ref="B58:C58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9">
      <selection activeCell="D13" sqref="D13:I13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323</v>
      </c>
    </row>
    <row r="2" ht="15.75">
      <c r="H2" s="9" t="s">
        <v>288</v>
      </c>
    </row>
    <row r="3" ht="15.75">
      <c r="H3" s="9" t="s">
        <v>289</v>
      </c>
    </row>
    <row r="4" ht="15.75">
      <c r="H4" s="9" t="s">
        <v>290</v>
      </c>
    </row>
    <row r="5" ht="15.75">
      <c r="H5" s="9" t="s">
        <v>291</v>
      </c>
    </row>
    <row r="6" ht="15.75">
      <c r="H6" s="9" t="s">
        <v>322</v>
      </c>
    </row>
    <row r="8" spans="2:8" ht="77.25" customHeight="1">
      <c r="B8" s="99"/>
      <c r="C8" s="186" t="s">
        <v>318</v>
      </c>
      <c r="D8" s="187"/>
      <c r="E8" s="187"/>
      <c r="F8" s="187"/>
      <c r="G8" s="187"/>
      <c r="H8" s="187"/>
    </row>
    <row r="10" spans="2:9" ht="30.75" customHeight="1">
      <c r="B10" s="188" t="s">
        <v>293</v>
      </c>
      <c r="C10" s="188"/>
      <c r="D10" s="188"/>
      <c r="E10" s="188"/>
      <c r="F10" s="188"/>
      <c r="G10" s="188"/>
      <c r="H10" s="188"/>
      <c r="I10" s="188"/>
    </row>
    <row r="12" spans="2:9" ht="15.75">
      <c r="B12" s="191" t="s">
        <v>10</v>
      </c>
      <c r="C12" s="191"/>
      <c r="D12" s="163" t="s">
        <v>399</v>
      </c>
      <c r="E12" s="163"/>
      <c r="F12" s="163"/>
      <c r="G12" s="163"/>
      <c r="H12" s="163"/>
      <c r="I12" s="163"/>
    </row>
    <row r="13" spans="2:9" ht="15.75">
      <c r="B13" s="189" t="s">
        <v>33</v>
      </c>
      <c r="C13" s="189"/>
      <c r="D13" s="190">
        <v>7420008301</v>
      </c>
      <c r="E13" s="190"/>
      <c r="F13" s="190"/>
      <c r="G13" s="190"/>
      <c r="H13" s="190"/>
      <c r="I13" s="190"/>
    </row>
    <row r="14" spans="2:9" ht="15.75">
      <c r="B14" s="189" t="s">
        <v>34</v>
      </c>
      <c r="C14" s="189"/>
      <c r="D14" s="190">
        <v>742001001</v>
      </c>
      <c r="E14" s="190"/>
      <c r="F14" s="190"/>
      <c r="G14" s="190"/>
      <c r="H14" s="190"/>
      <c r="I14" s="190"/>
    </row>
    <row r="15" spans="2:9" ht="15.75">
      <c r="B15" s="189" t="s">
        <v>77</v>
      </c>
      <c r="C15" s="189"/>
      <c r="D15" s="190" t="s">
        <v>400</v>
      </c>
      <c r="E15" s="190"/>
      <c r="F15" s="190"/>
      <c r="G15" s="190"/>
      <c r="H15" s="190"/>
      <c r="I15" s="190"/>
    </row>
    <row r="16" spans="1:9" ht="15">
      <c r="A16" s="193"/>
      <c r="B16" s="179" t="s">
        <v>137</v>
      </c>
      <c r="C16" s="179"/>
      <c r="D16" s="177" t="s">
        <v>414</v>
      </c>
      <c r="E16" s="177"/>
      <c r="F16" s="177"/>
      <c r="G16" s="177"/>
      <c r="H16" s="177"/>
      <c r="I16" s="177"/>
    </row>
    <row r="17" spans="1:9" ht="17.25" customHeight="1">
      <c r="A17" s="193"/>
      <c r="B17" s="179"/>
      <c r="C17" s="179"/>
      <c r="D17" s="177"/>
      <c r="E17" s="177"/>
      <c r="F17" s="177"/>
      <c r="G17" s="177"/>
      <c r="H17" s="177"/>
      <c r="I17" s="177"/>
    </row>
    <row r="18" spans="2:9" ht="31.5" customHeight="1">
      <c r="B18" s="179" t="s">
        <v>28</v>
      </c>
      <c r="C18" s="179"/>
      <c r="D18" s="190" t="s">
        <v>325</v>
      </c>
      <c r="E18" s="190"/>
      <c r="F18" s="190"/>
      <c r="G18" s="190"/>
      <c r="H18" s="190"/>
      <c r="I18" s="190"/>
    </row>
    <row r="19" spans="2:9" ht="15.75">
      <c r="B19" s="179" t="s">
        <v>75</v>
      </c>
      <c r="C19" s="179"/>
      <c r="D19" s="190"/>
      <c r="E19" s="190"/>
      <c r="F19" s="190"/>
      <c r="G19" s="190"/>
      <c r="H19" s="190"/>
      <c r="I19" s="190"/>
    </row>
    <row r="20" spans="2:9" ht="15.75">
      <c r="B20" s="189" t="s">
        <v>11</v>
      </c>
      <c r="C20" s="189"/>
      <c r="D20" s="190" t="s">
        <v>326</v>
      </c>
      <c r="E20" s="190"/>
      <c r="F20" s="190"/>
      <c r="G20" s="190"/>
      <c r="H20" s="190"/>
      <c r="I20" s="190"/>
    </row>
    <row r="21" spans="2:9" ht="39" customHeight="1">
      <c r="B21" s="174" t="s">
        <v>415</v>
      </c>
      <c r="C21" s="182"/>
      <c r="D21" s="182"/>
      <c r="E21" s="182"/>
      <c r="F21" s="182"/>
      <c r="G21" s="182"/>
      <c r="H21" s="182"/>
      <c r="I21" s="175"/>
    </row>
    <row r="22" spans="2:9" ht="16.5" customHeight="1">
      <c r="B22" s="125"/>
      <c r="C22" s="126"/>
      <c r="D22" s="182" t="s">
        <v>405</v>
      </c>
      <c r="E22" s="182"/>
      <c r="F22" s="182"/>
      <c r="G22" s="182"/>
      <c r="H22" s="182"/>
      <c r="I22" s="127"/>
    </row>
    <row r="23" spans="2:9" ht="15" customHeight="1">
      <c r="B23" s="180" t="s">
        <v>41</v>
      </c>
      <c r="C23" s="180"/>
      <c r="D23" s="180" t="s">
        <v>21</v>
      </c>
      <c r="E23" s="180" t="s">
        <v>26</v>
      </c>
      <c r="F23" s="180"/>
      <c r="G23" s="180"/>
      <c r="H23" s="180"/>
      <c r="I23" s="180" t="s">
        <v>29</v>
      </c>
    </row>
    <row r="24" spans="2:9" ht="49.5" customHeight="1">
      <c r="B24" s="180"/>
      <c r="C24" s="180"/>
      <c r="D24" s="180"/>
      <c r="E24" s="16" t="s">
        <v>22</v>
      </c>
      <c r="F24" s="16" t="s">
        <v>23</v>
      </c>
      <c r="G24" s="16" t="s">
        <v>24</v>
      </c>
      <c r="H24" s="16" t="s">
        <v>25</v>
      </c>
      <c r="I24" s="180"/>
    </row>
    <row r="25" spans="2:9" ht="30.75" customHeight="1">
      <c r="B25" s="183" t="s">
        <v>75</v>
      </c>
      <c r="C25" s="183"/>
      <c r="D25" s="184" t="s">
        <v>402</v>
      </c>
      <c r="E25" s="184"/>
      <c r="F25" s="184"/>
      <c r="G25" s="184"/>
      <c r="H25" s="184"/>
      <c r="I25" s="184"/>
    </row>
    <row r="26" spans="2:9" ht="19.5" customHeight="1">
      <c r="B26" s="17" t="s">
        <v>39</v>
      </c>
      <c r="C26" s="17" t="s">
        <v>27</v>
      </c>
      <c r="D26" s="128">
        <v>2082.95</v>
      </c>
      <c r="E26" s="18" t="s">
        <v>327</v>
      </c>
      <c r="F26" s="18" t="s">
        <v>327</v>
      </c>
      <c r="G26" s="18" t="s">
        <v>327</v>
      </c>
      <c r="H26" s="18" t="s">
        <v>327</v>
      </c>
      <c r="I26" s="18" t="s">
        <v>327</v>
      </c>
    </row>
    <row r="27" spans="2:9" ht="19.5" customHeight="1">
      <c r="B27" s="19" t="s">
        <v>40</v>
      </c>
      <c r="C27" s="17" t="s">
        <v>27</v>
      </c>
      <c r="D27" s="18" t="s">
        <v>327</v>
      </c>
      <c r="E27" s="18" t="s">
        <v>327</v>
      </c>
      <c r="F27" s="18" t="s">
        <v>327</v>
      </c>
      <c r="G27" s="18" t="s">
        <v>327</v>
      </c>
      <c r="H27" s="18" t="s">
        <v>327</v>
      </c>
      <c r="I27" s="18" t="s">
        <v>327</v>
      </c>
    </row>
    <row r="28" spans="2:9" ht="19.5" customHeight="1">
      <c r="B28" s="17" t="s">
        <v>406</v>
      </c>
      <c r="C28" s="17" t="s">
        <v>27</v>
      </c>
      <c r="D28" s="18" t="s">
        <v>327</v>
      </c>
      <c r="E28" s="18" t="s">
        <v>327</v>
      </c>
      <c r="F28" s="18" t="s">
        <v>327</v>
      </c>
      <c r="G28" s="18" t="s">
        <v>327</v>
      </c>
      <c r="H28" s="18" t="s">
        <v>327</v>
      </c>
      <c r="I28" s="18" t="s">
        <v>327</v>
      </c>
    </row>
    <row r="29" spans="2:9" ht="17.25" hidden="1" thickBot="1" thickTop="1">
      <c r="B29" s="176" t="s">
        <v>83</v>
      </c>
      <c r="C29" s="176"/>
      <c r="D29" s="176"/>
      <c r="E29" s="176"/>
      <c r="F29" s="176"/>
      <c r="G29" s="176"/>
      <c r="H29" s="176"/>
      <c r="I29" s="176"/>
    </row>
    <row r="30" spans="2:9" ht="17.25" hidden="1" thickBot="1" thickTop="1">
      <c r="B30" s="173" t="s">
        <v>39</v>
      </c>
      <c r="C30" s="10" t="s">
        <v>42</v>
      </c>
      <c r="D30" s="11"/>
      <c r="E30" s="12"/>
      <c r="F30" s="12"/>
      <c r="G30" s="12"/>
      <c r="H30" s="12"/>
      <c r="I30" s="13"/>
    </row>
    <row r="31" spans="2:9" ht="17.25" hidden="1" thickBot="1" thickTop="1">
      <c r="B31" s="173"/>
      <c r="C31" s="14" t="s">
        <v>43</v>
      </c>
      <c r="D31" s="12"/>
      <c r="E31" s="15"/>
      <c r="F31" s="15"/>
      <c r="G31" s="15"/>
      <c r="H31" s="15"/>
      <c r="I31" s="12"/>
    </row>
    <row r="32" spans="2:9" ht="17.25" hidden="1" thickBot="1" thickTop="1">
      <c r="B32" s="185" t="s">
        <v>40</v>
      </c>
      <c r="C32" s="10" t="s">
        <v>42</v>
      </c>
      <c r="D32" s="12"/>
      <c r="E32" s="15"/>
      <c r="F32" s="15"/>
      <c r="G32" s="15"/>
      <c r="H32" s="15"/>
      <c r="I32" s="12"/>
    </row>
    <row r="33" spans="2:9" ht="17.25" hidden="1" thickBot="1" thickTop="1">
      <c r="B33" s="185"/>
      <c r="C33" s="10" t="s">
        <v>43</v>
      </c>
      <c r="D33" s="15"/>
      <c r="E33" s="15"/>
      <c r="F33" s="15"/>
      <c r="G33" s="15"/>
      <c r="H33" s="15"/>
      <c r="I33" s="12"/>
    </row>
    <row r="34" spans="2:9" ht="17.25" hidden="1" thickBot="1" thickTop="1">
      <c r="B34" s="181" t="s">
        <v>84</v>
      </c>
      <c r="C34" s="181"/>
      <c r="D34" s="181"/>
      <c r="E34" s="181"/>
      <c r="F34" s="181"/>
      <c r="G34" s="181"/>
      <c r="H34" s="181"/>
      <c r="I34" s="181"/>
    </row>
    <row r="35" spans="2:9" ht="17.25" hidden="1" thickBot="1" thickTop="1">
      <c r="B35" s="185" t="s">
        <v>39</v>
      </c>
      <c r="C35" s="10" t="s">
        <v>42</v>
      </c>
      <c r="D35" s="11"/>
      <c r="E35" s="12"/>
      <c r="F35" s="12"/>
      <c r="G35" s="12"/>
      <c r="H35" s="12"/>
      <c r="I35" s="13"/>
    </row>
    <row r="36" spans="2:9" ht="17.25" hidden="1" thickBot="1" thickTop="1">
      <c r="B36" s="185"/>
      <c r="C36" s="14" t="s">
        <v>43</v>
      </c>
      <c r="D36" s="12"/>
      <c r="E36" s="15"/>
      <c r="F36" s="15"/>
      <c r="G36" s="15"/>
      <c r="H36" s="15"/>
      <c r="I36" s="12"/>
    </row>
    <row r="37" spans="2:9" ht="17.25" hidden="1" thickBot="1" thickTop="1">
      <c r="B37" s="185" t="s">
        <v>40</v>
      </c>
      <c r="C37" s="10" t="s">
        <v>42</v>
      </c>
      <c r="D37" s="12"/>
      <c r="E37" s="15"/>
      <c r="F37" s="15"/>
      <c r="G37" s="15"/>
      <c r="H37" s="15"/>
      <c r="I37" s="12"/>
    </row>
    <row r="38" spans="2:9" ht="17.25" hidden="1" thickBot="1" thickTop="1">
      <c r="B38" s="185"/>
      <c r="C38" s="10" t="s">
        <v>43</v>
      </c>
      <c r="D38" s="15"/>
      <c r="E38" s="15"/>
      <c r="F38" s="15"/>
      <c r="G38" s="15"/>
      <c r="H38" s="15"/>
      <c r="I38" s="12"/>
    </row>
    <row r="39" spans="2:9" ht="30.75" customHeight="1">
      <c r="B39" s="183" t="s">
        <v>75</v>
      </c>
      <c r="C39" s="183"/>
      <c r="D39" s="184" t="s">
        <v>403</v>
      </c>
      <c r="E39" s="184"/>
      <c r="F39" s="184"/>
      <c r="G39" s="184"/>
      <c r="H39" s="184"/>
      <c r="I39" s="184"/>
    </row>
    <row r="40" spans="2:9" ht="19.5" customHeight="1">
      <c r="B40" s="17" t="s">
        <v>39</v>
      </c>
      <c r="C40" s="17" t="s">
        <v>27</v>
      </c>
      <c r="D40" s="128">
        <v>2207.84</v>
      </c>
      <c r="E40" s="18" t="s">
        <v>327</v>
      </c>
      <c r="F40" s="18" t="s">
        <v>327</v>
      </c>
      <c r="G40" s="18" t="s">
        <v>327</v>
      </c>
      <c r="H40" s="18" t="s">
        <v>327</v>
      </c>
      <c r="I40" s="18" t="s">
        <v>327</v>
      </c>
    </row>
    <row r="41" spans="2:9" ht="19.5" customHeight="1">
      <c r="B41" s="19" t="s">
        <v>40</v>
      </c>
      <c r="C41" s="17" t="s">
        <v>27</v>
      </c>
      <c r="D41" s="18" t="s">
        <v>327</v>
      </c>
      <c r="E41" s="18" t="s">
        <v>327</v>
      </c>
      <c r="F41" s="18" t="s">
        <v>327</v>
      </c>
      <c r="G41" s="18" t="s">
        <v>327</v>
      </c>
      <c r="H41" s="18" t="s">
        <v>327</v>
      </c>
      <c r="I41" s="18" t="s">
        <v>327</v>
      </c>
    </row>
    <row r="42" spans="2:9" ht="19.5" customHeight="1">
      <c r="B42" s="17" t="s">
        <v>406</v>
      </c>
      <c r="C42" s="17" t="s">
        <v>27</v>
      </c>
      <c r="D42" s="18" t="s">
        <v>327</v>
      </c>
      <c r="E42" s="18" t="s">
        <v>327</v>
      </c>
      <c r="F42" s="18" t="s">
        <v>327</v>
      </c>
      <c r="G42" s="18" t="s">
        <v>327</v>
      </c>
      <c r="H42" s="18" t="s">
        <v>327</v>
      </c>
      <c r="I42" s="18" t="s">
        <v>327</v>
      </c>
    </row>
    <row r="43" spans="2:9" ht="30.75" customHeight="1">
      <c r="B43" s="183" t="s">
        <v>75</v>
      </c>
      <c r="C43" s="183"/>
      <c r="D43" s="184" t="s">
        <v>407</v>
      </c>
      <c r="E43" s="184"/>
      <c r="F43" s="184"/>
      <c r="G43" s="184"/>
      <c r="H43" s="184"/>
      <c r="I43" s="184"/>
    </row>
    <row r="44" spans="2:9" ht="19.5" customHeight="1">
      <c r="B44" s="17" t="s">
        <v>39</v>
      </c>
      <c r="C44" s="17" t="s">
        <v>27</v>
      </c>
      <c r="D44" s="128">
        <v>2232.66</v>
      </c>
      <c r="E44" s="18" t="s">
        <v>327</v>
      </c>
      <c r="F44" s="18" t="s">
        <v>327</v>
      </c>
      <c r="G44" s="18" t="s">
        <v>327</v>
      </c>
      <c r="H44" s="18" t="s">
        <v>327</v>
      </c>
      <c r="I44" s="18" t="s">
        <v>327</v>
      </c>
    </row>
    <row r="45" spans="2:9" ht="19.5" customHeight="1">
      <c r="B45" s="19" t="s">
        <v>40</v>
      </c>
      <c r="C45" s="17" t="s">
        <v>27</v>
      </c>
      <c r="D45" s="18" t="s">
        <v>327</v>
      </c>
      <c r="E45" s="18" t="s">
        <v>327</v>
      </c>
      <c r="F45" s="18" t="s">
        <v>327</v>
      </c>
      <c r="G45" s="18" t="s">
        <v>327</v>
      </c>
      <c r="H45" s="18" t="s">
        <v>327</v>
      </c>
      <c r="I45" s="18" t="s">
        <v>327</v>
      </c>
    </row>
    <row r="46" spans="2:9" ht="19.5" customHeight="1">
      <c r="B46" s="17" t="s">
        <v>406</v>
      </c>
      <c r="C46" s="17" t="s">
        <v>27</v>
      </c>
      <c r="D46" s="18" t="s">
        <v>327</v>
      </c>
      <c r="E46" s="18" t="s">
        <v>327</v>
      </c>
      <c r="F46" s="18" t="s">
        <v>327</v>
      </c>
      <c r="G46" s="18" t="s">
        <v>327</v>
      </c>
      <c r="H46" s="18" t="s">
        <v>327</v>
      </c>
      <c r="I46" s="18" t="s">
        <v>327</v>
      </c>
    </row>
    <row r="47" ht="25.5" customHeight="1"/>
    <row r="48" spans="2:9" ht="15.75">
      <c r="B48" s="191" t="s">
        <v>10</v>
      </c>
      <c r="C48" s="191"/>
      <c r="D48" s="190"/>
      <c r="E48" s="190"/>
      <c r="F48" s="190"/>
      <c r="G48" s="190"/>
      <c r="H48" s="190"/>
      <c r="I48" s="190"/>
    </row>
    <row r="49" spans="2:9" ht="15.75">
      <c r="B49" s="189" t="s">
        <v>33</v>
      </c>
      <c r="C49" s="189"/>
      <c r="D49" s="190"/>
      <c r="E49" s="190"/>
      <c r="F49" s="190"/>
      <c r="G49" s="190"/>
      <c r="H49" s="190"/>
      <c r="I49" s="190"/>
    </row>
    <row r="50" spans="2:9" ht="15.75">
      <c r="B50" s="189" t="s">
        <v>34</v>
      </c>
      <c r="C50" s="189"/>
      <c r="D50" s="190"/>
      <c r="E50" s="190"/>
      <c r="F50" s="190"/>
      <c r="G50" s="190"/>
      <c r="H50" s="190"/>
      <c r="I50" s="190"/>
    </row>
    <row r="51" spans="2:9" ht="15.75">
      <c r="B51" s="189" t="s">
        <v>77</v>
      </c>
      <c r="C51" s="189"/>
      <c r="D51" s="190"/>
      <c r="E51" s="190"/>
      <c r="F51" s="190"/>
      <c r="G51" s="190"/>
      <c r="H51" s="190"/>
      <c r="I51" s="190"/>
    </row>
    <row r="52" spans="1:9" ht="64.5" customHeight="1">
      <c r="A52" s="4"/>
      <c r="B52" s="179" t="s">
        <v>138</v>
      </c>
      <c r="C52" s="179"/>
      <c r="D52" s="178"/>
      <c r="E52" s="178"/>
      <c r="F52" s="178"/>
      <c r="G52" s="178"/>
      <c r="H52" s="178"/>
      <c r="I52" s="178"/>
    </row>
    <row r="53" spans="2:9" ht="33" customHeight="1">
      <c r="B53" s="179" t="s">
        <v>28</v>
      </c>
      <c r="C53" s="179"/>
      <c r="D53" s="190"/>
      <c r="E53" s="190"/>
      <c r="F53" s="190"/>
      <c r="G53" s="190"/>
      <c r="H53" s="190"/>
      <c r="I53" s="190"/>
    </row>
    <row r="54" spans="2:9" ht="16.5" customHeight="1">
      <c r="B54" s="179" t="s">
        <v>73</v>
      </c>
      <c r="C54" s="179"/>
      <c r="D54" s="190"/>
      <c r="E54" s="190"/>
      <c r="F54" s="190"/>
      <c r="G54" s="190"/>
      <c r="H54" s="190"/>
      <c r="I54" s="190"/>
    </row>
    <row r="55" spans="2:9" ht="16.5" customHeight="1">
      <c r="B55" s="189" t="s">
        <v>11</v>
      </c>
      <c r="C55" s="189"/>
      <c r="D55" s="190"/>
      <c r="E55" s="190"/>
      <c r="F55" s="190"/>
      <c r="G55" s="190"/>
      <c r="H55" s="190"/>
      <c r="I55" s="190"/>
    </row>
    <row r="56" spans="2:9" ht="31.5" customHeight="1">
      <c r="B56" s="183" t="s">
        <v>74</v>
      </c>
      <c r="C56" s="183"/>
      <c r="D56" s="178"/>
      <c r="E56" s="178"/>
      <c r="F56" s="178"/>
      <c r="G56" s="178"/>
      <c r="H56" s="178"/>
      <c r="I56" s="178"/>
    </row>
    <row r="57" ht="28.5" customHeight="1"/>
    <row r="58" spans="2:9" ht="15.75">
      <c r="B58" s="191" t="s">
        <v>10</v>
      </c>
      <c r="C58" s="191"/>
      <c r="D58" s="190"/>
      <c r="E58" s="190"/>
      <c r="F58" s="190"/>
      <c r="G58" s="190"/>
      <c r="H58" s="190"/>
      <c r="I58" s="190"/>
    </row>
    <row r="59" spans="2:9" ht="15.75">
      <c r="B59" s="189" t="s">
        <v>33</v>
      </c>
      <c r="C59" s="189"/>
      <c r="D59" s="190"/>
      <c r="E59" s="190"/>
      <c r="F59" s="190"/>
      <c r="G59" s="190"/>
      <c r="H59" s="190"/>
      <c r="I59" s="190"/>
    </row>
    <row r="60" spans="2:9" ht="15.75">
      <c r="B60" s="189" t="s">
        <v>34</v>
      </c>
      <c r="C60" s="189"/>
      <c r="D60" s="190"/>
      <c r="E60" s="190"/>
      <c r="F60" s="190"/>
      <c r="G60" s="190"/>
      <c r="H60" s="190"/>
      <c r="I60" s="190"/>
    </row>
    <row r="61" spans="2:9" ht="15.75">
      <c r="B61" s="189" t="s">
        <v>77</v>
      </c>
      <c r="C61" s="189"/>
      <c r="D61" s="190"/>
      <c r="E61" s="190"/>
      <c r="F61" s="190"/>
      <c r="G61" s="190"/>
      <c r="H61" s="190"/>
      <c r="I61" s="190"/>
    </row>
    <row r="62" spans="1:9" ht="30.75" customHeight="1">
      <c r="A62" s="193"/>
      <c r="B62" s="179" t="s">
        <v>139</v>
      </c>
      <c r="C62" s="179"/>
      <c r="D62" s="178"/>
      <c r="E62" s="178"/>
      <c r="F62" s="178"/>
      <c r="G62" s="178"/>
      <c r="H62" s="178"/>
      <c r="I62" s="178"/>
    </row>
    <row r="63" spans="1:9" ht="32.25" customHeight="1">
      <c r="A63" s="193"/>
      <c r="B63" s="179"/>
      <c r="C63" s="179"/>
      <c r="D63" s="178"/>
      <c r="E63" s="178"/>
      <c r="F63" s="178"/>
      <c r="G63" s="178"/>
      <c r="H63" s="178"/>
      <c r="I63" s="178"/>
    </row>
    <row r="64" spans="2:9" ht="30.75" customHeight="1">
      <c r="B64" s="179" t="s">
        <v>28</v>
      </c>
      <c r="C64" s="179"/>
      <c r="D64" s="190"/>
      <c r="E64" s="190"/>
      <c r="F64" s="190"/>
      <c r="G64" s="190"/>
      <c r="H64" s="190"/>
      <c r="I64" s="190"/>
    </row>
    <row r="65" spans="2:9" ht="15.75">
      <c r="B65" s="179" t="s">
        <v>73</v>
      </c>
      <c r="C65" s="179"/>
      <c r="D65" s="190"/>
      <c r="E65" s="190"/>
      <c r="F65" s="190"/>
      <c r="G65" s="190"/>
      <c r="H65" s="190"/>
      <c r="I65" s="190"/>
    </row>
    <row r="66" spans="2:9" ht="15.75">
      <c r="B66" s="189" t="s">
        <v>11</v>
      </c>
      <c r="C66" s="189"/>
      <c r="D66" s="190"/>
      <c r="E66" s="190"/>
      <c r="F66" s="190"/>
      <c r="G66" s="190"/>
      <c r="H66" s="190"/>
      <c r="I66" s="190"/>
    </row>
    <row r="67" spans="2:9" ht="32.25" customHeight="1">
      <c r="B67" s="183" t="s">
        <v>30</v>
      </c>
      <c r="C67" s="183"/>
      <c r="D67" s="178"/>
      <c r="E67" s="178"/>
      <c r="F67" s="178"/>
      <c r="G67" s="178"/>
      <c r="H67" s="178"/>
      <c r="I67" s="178"/>
    </row>
    <row r="69" spans="2:9" s="5" customFormat="1" ht="31.5" customHeight="1" hidden="1">
      <c r="B69" s="192" t="s">
        <v>94</v>
      </c>
      <c r="C69" s="192"/>
      <c r="D69" s="192"/>
      <c r="E69" s="192"/>
      <c r="F69" s="192"/>
      <c r="G69" s="192"/>
      <c r="H69" s="192"/>
      <c r="I69" s="192"/>
    </row>
    <row r="70" spans="2:9" s="5" customFormat="1" ht="48" customHeight="1" hidden="1">
      <c r="B70" s="192" t="s">
        <v>328</v>
      </c>
      <c r="C70" s="192"/>
      <c r="D70" s="192"/>
      <c r="E70" s="192"/>
      <c r="F70" s="192"/>
      <c r="G70" s="192"/>
      <c r="H70" s="192"/>
      <c r="I70" s="192"/>
    </row>
    <row r="71" spans="2:4" ht="15.75">
      <c r="B71" s="9" t="s">
        <v>319</v>
      </c>
      <c r="D71" s="45"/>
    </row>
    <row r="72" spans="2:9" ht="49.5" customHeight="1">
      <c r="B72" s="172" t="s">
        <v>329</v>
      </c>
      <c r="C72" s="172"/>
      <c r="D72" s="187"/>
      <c r="E72" s="187"/>
      <c r="F72" s="187"/>
      <c r="G72" s="187"/>
      <c r="H72" s="187"/>
      <c r="I72" s="187"/>
    </row>
  </sheetData>
  <sheetProtection/>
  <mergeCells count="77">
    <mergeCell ref="D58:I58"/>
    <mergeCell ref="B54:C54"/>
    <mergeCell ref="D54:I54"/>
    <mergeCell ref="D49:I49"/>
    <mergeCell ref="D55:I55"/>
    <mergeCell ref="D56:I56"/>
    <mergeCell ref="D50:I50"/>
    <mergeCell ref="B56:C56"/>
    <mergeCell ref="B50:C50"/>
    <mergeCell ref="B58:C58"/>
    <mergeCell ref="D20:I20"/>
    <mergeCell ref="B16:C17"/>
    <mergeCell ref="D18:I18"/>
    <mergeCell ref="B30:B31"/>
    <mergeCell ref="D19:I19"/>
    <mergeCell ref="B20:C20"/>
    <mergeCell ref="B21:I21"/>
    <mergeCell ref="B23:C24"/>
    <mergeCell ref="B19:C19"/>
    <mergeCell ref="B29:I29"/>
    <mergeCell ref="B72:I72"/>
    <mergeCell ref="D51:I51"/>
    <mergeCell ref="B49:C49"/>
    <mergeCell ref="B52:C52"/>
    <mergeCell ref="B53:C53"/>
    <mergeCell ref="D53:I53"/>
    <mergeCell ref="B51:C51"/>
    <mergeCell ref="B62:C63"/>
    <mergeCell ref="B66:C66"/>
    <mergeCell ref="B55:C55"/>
    <mergeCell ref="D15:I15"/>
    <mergeCell ref="I23:I24"/>
    <mergeCell ref="D48:I48"/>
    <mergeCell ref="B18:C18"/>
    <mergeCell ref="D23:D24"/>
    <mergeCell ref="E23:H23"/>
    <mergeCell ref="B32:B33"/>
    <mergeCell ref="B34:I34"/>
    <mergeCell ref="B48:C48"/>
    <mergeCell ref="B15:C15"/>
    <mergeCell ref="D61:I61"/>
    <mergeCell ref="D59:I59"/>
    <mergeCell ref="B67:C67"/>
    <mergeCell ref="B64:C64"/>
    <mergeCell ref="D64:I64"/>
    <mergeCell ref="B65:C65"/>
    <mergeCell ref="D65:I65"/>
    <mergeCell ref="B61:C61"/>
    <mergeCell ref="B59:C59"/>
    <mergeCell ref="B60:C60"/>
    <mergeCell ref="B69:I69"/>
    <mergeCell ref="B70:I70"/>
    <mergeCell ref="A16:A17"/>
    <mergeCell ref="D16:I17"/>
    <mergeCell ref="D67:I67"/>
    <mergeCell ref="D52:I52"/>
    <mergeCell ref="A62:A63"/>
    <mergeCell ref="D62:I63"/>
    <mergeCell ref="D66:I66"/>
    <mergeCell ref="D60:I60"/>
    <mergeCell ref="C8:H8"/>
    <mergeCell ref="B10:I10"/>
    <mergeCell ref="B13:C13"/>
    <mergeCell ref="B14:C14"/>
    <mergeCell ref="D13:I13"/>
    <mergeCell ref="D14:I14"/>
    <mergeCell ref="B12:C12"/>
    <mergeCell ref="D12:I12"/>
    <mergeCell ref="D22:H22"/>
    <mergeCell ref="B43:C43"/>
    <mergeCell ref="D43:I43"/>
    <mergeCell ref="D25:I25"/>
    <mergeCell ref="B25:C25"/>
    <mergeCell ref="D39:I39"/>
    <mergeCell ref="B39:C39"/>
    <mergeCell ref="B35:B36"/>
    <mergeCell ref="B37:B38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9">
      <selection activeCell="D15" sqref="D15:I15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.75">
      <c r="H1" s="9" t="s">
        <v>323</v>
      </c>
    </row>
    <row r="2" ht="15.75">
      <c r="H2" s="9" t="s">
        <v>288</v>
      </c>
    </row>
    <row r="3" ht="15.75">
      <c r="H3" s="9" t="s">
        <v>289</v>
      </c>
    </row>
    <row r="4" ht="15.75">
      <c r="H4" s="9" t="s">
        <v>290</v>
      </c>
    </row>
    <row r="5" ht="15.75">
      <c r="H5" s="9" t="s">
        <v>291</v>
      </c>
    </row>
    <row r="6" ht="15.75">
      <c r="H6" s="9" t="s">
        <v>322</v>
      </c>
    </row>
    <row r="8" spans="2:8" ht="77.25" customHeight="1">
      <c r="B8" s="99"/>
      <c r="C8" s="186" t="s">
        <v>318</v>
      </c>
      <c r="D8" s="187"/>
      <c r="E8" s="187"/>
      <c r="F8" s="187"/>
      <c r="G8" s="187"/>
      <c r="H8" s="187"/>
    </row>
    <row r="10" spans="2:9" ht="30.75" customHeight="1">
      <c r="B10" s="188" t="s">
        <v>293</v>
      </c>
      <c r="C10" s="188"/>
      <c r="D10" s="188"/>
      <c r="E10" s="188"/>
      <c r="F10" s="188"/>
      <c r="G10" s="188"/>
      <c r="H10" s="188"/>
      <c r="I10" s="188"/>
    </row>
    <row r="12" spans="2:9" ht="15.75">
      <c r="B12" s="191" t="s">
        <v>10</v>
      </c>
      <c r="C12" s="191"/>
      <c r="D12" s="163" t="s">
        <v>399</v>
      </c>
      <c r="E12" s="163"/>
      <c r="F12" s="163"/>
      <c r="G12" s="163"/>
      <c r="H12" s="163"/>
      <c r="I12" s="163"/>
    </row>
    <row r="13" spans="2:9" ht="15.75">
      <c r="B13" s="189" t="s">
        <v>33</v>
      </c>
      <c r="C13" s="189"/>
      <c r="D13" s="190">
        <v>7420008301</v>
      </c>
      <c r="E13" s="190"/>
      <c r="F13" s="190"/>
      <c r="G13" s="190"/>
      <c r="H13" s="190"/>
      <c r="I13" s="190"/>
    </row>
    <row r="14" spans="2:9" ht="15.75">
      <c r="B14" s="189" t="s">
        <v>34</v>
      </c>
      <c r="C14" s="189"/>
      <c r="D14" s="190">
        <v>742001001</v>
      </c>
      <c r="E14" s="190"/>
      <c r="F14" s="190"/>
      <c r="G14" s="190"/>
      <c r="H14" s="190"/>
      <c r="I14" s="190"/>
    </row>
    <row r="15" spans="2:9" ht="15.75">
      <c r="B15" s="189" t="s">
        <v>77</v>
      </c>
      <c r="C15" s="189"/>
      <c r="D15" s="190" t="s">
        <v>400</v>
      </c>
      <c r="E15" s="190"/>
      <c r="F15" s="190"/>
      <c r="G15" s="190"/>
      <c r="H15" s="190"/>
      <c r="I15" s="190"/>
    </row>
    <row r="16" spans="1:9" ht="15">
      <c r="A16" s="193"/>
      <c r="B16" s="179" t="s">
        <v>137</v>
      </c>
      <c r="C16" s="179"/>
      <c r="D16" s="177" t="s">
        <v>416</v>
      </c>
      <c r="E16" s="177"/>
      <c r="F16" s="177"/>
      <c r="G16" s="177"/>
      <c r="H16" s="177"/>
      <c r="I16" s="177"/>
    </row>
    <row r="17" spans="1:9" ht="17.25" customHeight="1">
      <c r="A17" s="193"/>
      <c r="B17" s="179"/>
      <c r="C17" s="179"/>
      <c r="D17" s="177"/>
      <c r="E17" s="177"/>
      <c r="F17" s="177"/>
      <c r="G17" s="177"/>
      <c r="H17" s="177"/>
      <c r="I17" s="177"/>
    </row>
    <row r="18" spans="2:9" ht="31.5" customHeight="1">
      <c r="B18" s="179" t="s">
        <v>28</v>
      </c>
      <c r="C18" s="179"/>
      <c r="D18" s="190" t="s">
        <v>325</v>
      </c>
      <c r="E18" s="190"/>
      <c r="F18" s="190"/>
      <c r="G18" s="190"/>
      <c r="H18" s="190"/>
      <c r="I18" s="190"/>
    </row>
    <row r="19" spans="2:9" ht="15.75">
      <c r="B19" s="179" t="s">
        <v>75</v>
      </c>
      <c r="C19" s="179"/>
      <c r="D19" s="190"/>
      <c r="E19" s="190"/>
      <c r="F19" s="190"/>
      <c r="G19" s="190"/>
      <c r="H19" s="190"/>
      <c r="I19" s="190"/>
    </row>
    <row r="20" spans="2:9" ht="15.75">
      <c r="B20" s="189" t="s">
        <v>11</v>
      </c>
      <c r="C20" s="189"/>
      <c r="D20" s="190" t="s">
        <v>326</v>
      </c>
      <c r="E20" s="190"/>
      <c r="F20" s="190"/>
      <c r="G20" s="190"/>
      <c r="H20" s="190"/>
      <c r="I20" s="190"/>
    </row>
    <row r="21" spans="2:9" ht="39" customHeight="1">
      <c r="B21" s="174" t="s">
        <v>417</v>
      </c>
      <c r="C21" s="182"/>
      <c r="D21" s="182"/>
      <c r="E21" s="182"/>
      <c r="F21" s="182"/>
      <c r="G21" s="182"/>
      <c r="H21" s="182"/>
      <c r="I21" s="175"/>
    </row>
    <row r="22" spans="2:9" ht="16.5" customHeight="1">
      <c r="B22" s="125"/>
      <c r="C22" s="126"/>
      <c r="D22" s="182" t="s">
        <v>405</v>
      </c>
      <c r="E22" s="182"/>
      <c r="F22" s="182"/>
      <c r="G22" s="182"/>
      <c r="H22" s="182"/>
      <c r="I22" s="127"/>
    </row>
    <row r="23" spans="2:9" ht="15" customHeight="1">
      <c r="B23" s="180" t="s">
        <v>41</v>
      </c>
      <c r="C23" s="180"/>
      <c r="D23" s="180" t="s">
        <v>21</v>
      </c>
      <c r="E23" s="180" t="s">
        <v>26</v>
      </c>
      <c r="F23" s="180"/>
      <c r="G23" s="180"/>
      <c r="H23" s="180"/>
      <c r="I23" s="180" t="s">
        <v>29</v>
      </c>
    </row>
    <row r="24" spans="2:9" ht="49.5" customHeight="1">
      <c r="B24" s="180"/>
      <c r="C24" s="180"/>
      <c r="D24" s="180"/>
      <c r="E24" s="16" t="s">
        <v>22</v>
      </c>
      <c r="F24" s="16" t="s">
        <v>23</v>
      </c>
      <c r="G24" s="16" t="s">
        <v>24</v>
      </c>
      <c r="H24" s="16" t="s">
        <v>25</v>
      </c>
      <c r="I24" s="180"/>
    </row>
    <row r="25" spans="2:9" ht="30.75" customHeight="1">
      <c r="B25" s="183" t="s">
        <v>75</v>
      </c>
      <c r="C25" s="183"/>
      <c r="D25" s="184" t="s">
        <v>402</v>
      </c>
      <c r="E25" s="184"/>
      <c r="F25" s="184"/>
      <c r="G25" s="184"/>
      <c r="H25" s="184"/>
      <c r="I25" s="184"/>
    </row>
    <row r="26" spans="2:9" ht="19.5" customHeight="1">
      <c r="B26" s="17" t="s">
        <v>39</v>
      </c>
      <c r="C26" s="17" t="s">
        <v>27</v>
      </c>
      <c r="D26" s="128">
        <v>204.21</v>
      </c>
      <c r="E26" s="18" t="s">
        <v>327</v>
      </c>
      <c r="F26" s="18" t="s">
        <v>327</v>
      </c>
      <c r="G26" s="18" t="s">
        <v>327</v>
      </c>
      <c r="H26" s="18" t="s">
        <v>327</v>
      </c>
      <c r="I26" s="18" t="s">
        <v>327</v>
      </c>
    </row>
    <row r="27" spans="2:9" ht="19.5" customHeight="1">
      <c r="B27" s="19" t="s">
        <v>40</v>
      </c>
      <c r="C27" s="17" t="s">
        <v>27</v>
      </c>
      <c r="D27" s="18">
        <v>204.21</v>
      </c>
      <c r="E27" s="18" t="s">
        <v>327</v>
      </c>
      <c r="F27" s="18" t="s">
        <v>327</v>
      </c>
      <c r="G27" s="18" t="s">
        <v>327</v>
      </c>
      <c r="H27" s="18" t="s">
        <v>327</v>
      </c>
      <c r="I27" s="18" t="s">
        <v>327</v>
      </c>
    </row>
    <row r="28" spans="2:9" ht="19.5" customHeight="1">
      <c r="B28" s="17" t="s">
        <v>406</v>
      </c>
      <c r="C28" s="17" t="s">
        <v>27</v>
      </c>
      <c r="D28" s="18">
        <v>204.21</v>
      </c>
      <c r="E28" s="18" t="s">
        <v>327</v>
      </c>
      <c r="F28" s="18" t="s">
        <v>327</v>
      </c>
      <c r="G28" s="18" t="s">
        <v>327</v>
      </c>
      <c r="H28" s="18" t="s">
        <v>327</v>
      </c>
      <c r="I28" s="18" t="s">
        <v>327</v>
      </c>
    </row>
    <row r="29" spans="2:9" ht="17.25" hidden="1" thickBot="1" thickTop="1">
      <c r="B29" s="176" t="s">
        <v>83</v>
      </c>
      <c r="C29" s="176"/>
      <c r="D29" s="176"/>
      <c r="E29" s="176"/>
      <c r="F29" s="176"/>
      <c r="G29" s="176"/>
      <c r="H29" s="176"/>
      <c r="I29" s="176"/>
    </row>
    <row r="30" spans="2:9" ht="17.25" hidden="1" thickBot="1" thickTop="1">
      <c r="B30" s="173" t="s">
        <v>39</v>
      </c>
      <c r="C30" s="10" t="s">
        <v>42</v>
      </c>
      <c r="D30" s="11"/>
      <c r="E30" s="12"/>
      <c r="F30" s="12"/>
      <c r="G30" s="12"/>
      <c r="H30" s="12"/>
      <c r="I30" s="13"/>
    </row>
    <row r="31" spans="2:9" ht="17.25" hidden="1" thickBot="1" thickTop="1">
      <c r="B31" s="173"/>
      <c r="C31" s="14" t="s">
        <v>43</v>
      </c>
      <c r="D31" s="12"/>
      <c r="E31" s="15"/>
      <c r="F31" s="15"/>
      <c r="G31" s="15"/>
      <c r="H31" s="15"/>
      <c r="I31" s="12"/>
    </row>
    <row r="32" spans="2:9" ht="17.25" hidden="1" thickBot="1" thickTop="1">
      <c r="B32" s="185" t="s">
        <v>40</v>
      </c>
      <c r="C32" s="10" t="s">
        <v>42</v>
      </c>
      <c r="D32" s="12"/>
      <c r="E32" s="15"/>
      <c r="F32" s="15"/>
      <c r="G32" s="15"/>
      <c r="H32" s="15"/>
      <c r="I32" s="12"/>
    </row>
    <row r="33" spans="2:9" ht="17.25" hidden="1" thickBot="1" thickTop="1">
      <c r="B33" s="185"/>
      <c r="C33" s="10" t="s">
        <v>43</v>
      </c>
      <c r="D33" s="15"/>
      <c r="E33" s="15"/>
      <c r="F33" s="15"/>
      <c r="G33" s="15"/>
      <c r="H33" s="15"/>
      <c r="I33" s="12"/>
    </row>
    <row r="34" spans="2:9" ht="17.25" hidden="1" thickBot="1" thickTop="1">
      <c r="B34" s="181" t="s">
        <v>84</v>
      </c>
      <c r="C34" s="181"/>
      <c r="D34" s="181"/>
      <c r="E34" s="181"/>
      <c r="F34" s="181"/>
      <c r="G34" s="181"/>
      <c r="H34" s="181"/>
      <c r="I34" s="181"/>
    </row>
    <row r="35" spans="2:9" ht="17.25" hidden="1" thickBot="1" thickTop="1">
      <c r="B35" s="185" t="s">
        <v>39</v>
      </c>
      <c r="C35" s="10" t="s">
        <v>42</v>
      </c>
      <c r="D35" s="11"/>
      <c r="E35" s="12"/>
      <c r="F35" s="12"/>
      <c r="G35" s="12"/>
      <c r="H35" s="12"/>
      <c r="I35" s="13"/>
    </row>
    <row r="36" spans="2:9" ht="17.25" hidden="1" thickBot="1" thickTop="1">
      <c r="B36" s="185"/>
      <c r="C36" s="14" t="s">
        <v>43</v>
      </c>
      <c r="D36" s="12"/>
      <c r="E36" s="15"/>
      <c r="F36" s="15"/>
      <c r="G36" s="15"/>
      <c r="H36" s="15"/>
      <c r="I36" s="12"/>
    </row>
    <row r="37" spans="2:9" ht="17.25" hidden="1" thickBot="1" thickTop="1">
      <c r="B37" s="185" t="s">
        <v>40</v>
      </c>
      <c r="C37" s="10" t="s">
        <v>42</v>
      </c>
      <c r="D37" s="12"/>
      <c r="E37" s="15"/>
      <c r="F37" s="15"/>
      <c r="G37" s="15"/>
      <c r="H37" s="15"/>
      <c r="I37" s="12"/>
    </row>
    <row r="38" spans="2:9" ht="17.25" hidden="1" thickBot="1" thickTop="1">
      <c r="B38" s="185"/>
      <c r="C38" s="10" t="s">
        <v>43</v>
      </c>
      <c r="D38" s="15"/>
      <c r="E38" s="15"/>
      <c r="F38" s="15"/>
      <c r="G38" s="15"/>
      <c r="H38" s="15"/>
      <c r="I38" s="12"/>
    </row>
    <row r="39" spans="2:9" ht="30.75" customHeight="1">
      <c r="B39" s="183" t="s">
        <v>75</v>
      </c>
      <c r="C39" s="183"/>
      <c r="D39" s="184" t="s">
        <v>403</v>
      </c>
      <c r="E39" s="184"/>
      <c r="F39" s="184"/>
      <c r="G39" s="184"/>
      <c r="H39" s="184"/>
      <c r="I39" s="184"/>
    </row>
    <row r="40" spans="2:9" ht="19.5" customHeight="1">
      <c r="B40" s="17" t="s">
        <v>39</v>
      </c>
      <c r="C40" s="17" t="s">
        <v>27</v>
      </c>
      <c r="D40" s="128">
        <v>205.78</v>
      </c>
      <c r="E40" s="18" t="s">
        <v>327</v>
      </c>
      <c r="F40" s="18" t="s">
        <v>327</v>
      </c>
      <c r="G40" s="18" t="s">
        <v>327</v>
      </c>
      <c r="H40" s="18" t="s">
        <v>327</v>
      </c>
      <c r="I40" s="18" t="s">
        <v>327</v>
      </c>
    </row>
    <row r="41" spans="2:9" ht="19.5" customHeight="1">
      <c r="B41" s="19" t="s">
        <v>40</v>
      </c>
      <c r="C41" s="17" t="s">
        <v>27</v>
      </c>
      <c r="D41" s="18">
        <v>205.78</v>
      </c>
      <c r="E41" s="18" t="s">
        <v>327</v>
      </c>
      <c r="F41" s="18" t="s">
        <v>327</v>
      </c>
      <c r="G41" s="18" t="s">
        <v>327</v>
      </c>
      <c r="H41" s="18" t="s">
        <v>327</v>
      </c>
      <c r="I41" s="18" t="s">
        <v>327</v>
      </c>
    </row>
    <row r="42" spans="2:9" ht="19.5" customHeight="1">
      <c r="B42" s="17" t="s">
        <v>406</v>
      </c>
      <c r="C42" s="17" t="s">
        <v>27</v>
      </c>
      <c r="D42" s="18">
        <v>205.78</v>
      </c>
      <c r="E42" s="18" t="s">
        <v>327</v>
      </c>
      <c r="F42" s="18" t="s">
        <v>327</v>
      </c>
      <c r="G42" s="18" t="s">
        <v>327</v>
      </c>
      <c r="H42" s="18" t="s">
        <v>327</v>
      </c>
      <c r="I42" s="18" t="s">
        <v>327</v>
      </c>
    </row>
    <row r="43" spans="2:9" ht="30.75" customHeight="1">
      <c r="B43" s="183" t="s">
        <v>75</v>
      </c>
      <c r="C43" s="183"/>
      <c r="D43" s="184" t="s">
        <v>407</v>
      </c>
      <c r="E43" s="184"/>
      <c r="F43" s="184"/>
      <c r="G43" s="184"/>
      <c r="H43" s="184"/>
      <c r="I43" s="184"/>
    </row>
    <row r="44" spans="2:9" ht="19.5" customHeight="1">
      <c r="B44" s="17" t="s">
        <v>39</v>
      </c>
      <c r="C44" s="17" t="s">
        <v>27</v>
      </c>
      <c r="D44" s="128">
        <v>216.25</v>
      </c>
      <c r="E44" s="18" t="s">
        <v>327</v>
      </c>
      <c r="F44" s="18" t="s">
        <v>327</v>
      </c>
      <c r="G44" s="18" t="s">
        <v>327</v>
      </c>
      <c r="H44" s="18" t="s">
        <v>327</v>
      </c>
      <c r="I44" s="18" t="s">
        <v>327</v>
      </c>
    </row>
    <row r="45" spans="2:9" ht="19.5" customHeight="1">
      <c r="B45" s="19" t="s">
        <v>40</v>
      </c>
      <c r="C45" s="17" t="s">
        <v>27</v>
      </c>
      <c r="D45" s="18">
        <v>216.25</v>
      </c>
      <c r="E45" s="18" t="s">
        <v>327</v>
      </c>
      <c r="F45" s="18" t="s">
        <v>327</v>
      </c>
      <c r="G45" s="18" t="s">
        <v>327</v>
      </c>
      <c r="H45" s="18" t="s">
        <v>327</v>
      </c>
      <c r="I45" s="18" t="s">
        <v>327</v>
      </c>
    </row>
    <row r="46" spans="2:9" ht="19.5" customHeight="1">
      <c r="B46" s="17" t="s">
        <v>406</v>
      </c>
      <c r="C46" s="17" t="s">
        <v>27</v>
      </c>
      <c r="D46" s="18">
        <v>216.25</v>
      </c>
      <c r="E46" s="18" t="s">
        <v>327</v>
      </c>
      <c r="F46" s="18" t="s">
        <v>327</v>
      </c>
      <c r="G46" s="18" t="s">
        <v>327</v>
      </c>
      <c r="H46" s="18" t="s">
        <v>327</v>
      </c>
      <c r="I46" s="18" t="s">
        <v>327</v>
      </c>
    </row>
    <row r="47" ht="25.5" customHeight="1"/>
    <row r="48" spans="2:9" ht="15.75">
      <c r="B48" s="191" t="s">
        <v>10</v>
      </c>
      <c r="C48" s="191"/>
      <c r="D48" s="190"/>
      <c r="E48" s="190"/>
      <c r="F48" s="190"/>
      <c r="G48" s="190"/>
      <c r="H48" s="190"/>
      <c r="I48" s="190"/>
    </row>
    <row r="49" spans="2:9" ht="15.75">
      <c r="B49" s="189" t="s">
        <v>33</v>
      </c>
      <c r="C49" s="189"/>
      <c r="D49" s="190"/>
      <c r="E49" s="190"/>
      <c r="F49" s="190"/>
      <c r="G49" s="190"/>
      <c r="H49" s="190"/>
      <c r="I49" s="190"/>
    </row>
    <row r="50" spans="2:9" ht="15.75">
      <c r="B50" s="189" t="s">
        <v>34</v>
      </c>
      <c r="C50" s="189"/>
      <c r="D50" s="190"/>
      <c r="E50" s="190"/>
      <c r="F50" s="190"/>
      <c r="G50" s="190"/>
      <c r="H50" s="190"/>
      <c r="I50" s="190"/>
    </row>
    <row r="51" spans="2:9" ht="15.75">
      <c r="B51" s="189" t="s">
        <v>77</v>
      </c>
      <c r="C51" s="189"/>
      <c r="D51" s="190"/>
      <c r="E51" s="190"/>
      <c r="F51" s="190"/>
      <c r="G51" s="190"/>
      <c r="H51" s="190"/>
      <c r="I51" s="190"/>
    </row>
    <row r="52" spans="1:9" ht="64.5" customHeight="1">
      <c r="A52" s="4"/>
      <c r="B52" s="179" t="s">
        <v>138</v>
      </c>
      <c r="C52" s="179"/>
      <c r="D52" s="178"/>
      <c r="E52" s="178"/>
      <c r="F52" s="178"/>
      <c r="G52" s="178"/>
      <c r="H52" s="178"/>
      <c r="I52" s="178"/>
    </row>
    <row r="53" spans="2:9" ht="33" customHeight="1">
      <c r="B53" s="179" t="s">
        <v>28</v>
      </c>
      <c r="C53" s="179"/>
      <c r="D53" s="190"/>
      <c r="E53" s="190"/>
      <c r="F53" s="190"/>
      <c r="G53" s="190"/>
      <c r="H53" s="190"/>
      <c r="I53" s="190"/>
    </row>
    <row r="54" spans="2:9" ht="16.5" customHeight="1">
      <c r="B54" s="179" t="s">
        <v>73</v>
      </c>
      <c r="C54" s="179"/>
      <c r="D54" s="190"/>
      <c r="E54" s="190"/>
      <c r="F54" s="190"/>
      <c r="G54" s="190"/>
      <c r="H54" s="190"/>
      <c r="I54" s="190"/>
    </row>
    <row r="55" spans="2:9" ht="16.5" customHeight="1">
      <c r="B55" s="189" t="s">
        <v>11</v>
      </c>
      <c r="C55" s="189"/>
      <c r="D55" s="190"/>
      <c r="E55" s="190"/>
      <c r="F55" s="190"/>
      <c r="G55" s="190"/>
      <c r="H55" s="190"/>
      <c r="I55" s="190"/>
    </row>
    <row r="56" spans="2:9" ht="31.5" customHeight="1">
      <c r="B56" s="183" t="s">
        <v>74</v>
      </c>
      <c r="C56" s="183"/>
      <c r="D56" s="178"/>
      <c r="E56" s="178"/>
      <c r="F56" s="178"/>
      <c r="G56" s="178"/>
      <c r="H56" s="178"/>
      <c r="I56" s="178"/>
    </row>
    <row r="57" ht="28.5" customHeight="1"/>
    <row r="58" spans="2:9" ht="15.75">
      <c r="B58" s="191" t="s">
        <v>10</v>
      </c>
      <c r="C58" s="191"/>
      <c r="D58" s="190"/>
      <c r="E58" s="190"/>
      <c r="F58" s="190"/>
      <c r="G58" s="190"/>
      <c r="H58" s="190"/>
      <c r="I58" s="190"/>
    </row>
    <row r="59" spans="2:9" ht="15.75">
      <c r="B59" s="189" t="s">
        <v>33</v>
      </c>
      <c r="C59" s="189"/>
      <c r="D59" s="190"/>
      <c r="E59" s="190"/>
      <c r="F59" s="190"/>
      <c r="G59" s="190"/>
      <c r="H59" s="190"/>
      <c r="I59" s="190"/>
    </row>
    <row r="60" spans="2:9" ht="15.75">
      <c r="B60" s="189" t="s">
        <v>34</v>
      </c>
      <c r="C60" s="189"/>
      <c r="D60" s="190"/>
      <c r="E60" s="190"/>
      <c r="F60" s="190"/>
      <c r="G60" s="190"/>
      <c r="H60" s="190"/>
      <c r="I60" s="190"/>
    </row>
    <row r="61" spans="2:9" ht="15.75">
      <c r="B61" s="189" t="s">
        <v>77</v>
      </c>
      <c r="C61" s="189"/>
      <c r="D61" s="190"/>
      <c r="E61" s="190"/>
      <c r="F61" s="190"/>
      <c r="G61" s="190"/>
      <c r="H61" s="190"/>
      <c r="I61" s="190"/>
    </row>
    <row r="62" spans="1:9" ht="30.75" customHeight="1">
      <c r="A62" s="193"/>
      <c r="B62" s="179" t="s">
        <v>139</v>
      </c>
      <c r="C62" s="179"/>
      <c r="D62" s="178"/>
      <c r="E62" s="178"/>
      <c r="F62" s="178"/>
      <c r="G62" s="178"/>
      <c r="H62" s="178"/>
      <c r="I62" s="178"/>
    </row>
    <row r="63" spans="1:9" ht="32.25" customHeight="1">
      <c r="A63" s="193"/>
      <c r="B63" s="179"/>
      <c r="C63" s="179"/>
      <c r="D63" s="178"/>
      <c r="E63" s="178"/>
      <c r="F63" s="178"/>
      <c r="G63" s="178"/>
      <c r="H63" s="178"/>
      <c r="I63" s="178"/>
    </row>
    <row r="64" spans="2:9" ht="30.75" customHeight="1">
      <c r="B64" s="179" t="s">
        <v>28</v>
      </c>
      <c r="C64" s="179"/>
      <c r="D64" s="190"/>
      <c r="E64" s="190"/>
      <c r="F64" s="190"/>
      <c r="G64" s="190"/>
      <c r="H64" s="190"/>
      <c r="I64" s="190"/>
    </row>
    <row r="65" spans="2:9" ht="15.75">
      <c r="B65" s="179" t="s">
        <v>73</v>
      </c>
      <c r="C65" s="179"/>
      <c r="D65" s="190"/>
      <c r="E65" s="190"/>
      <c r="F65" s="190"/>
      <c r="G65" s="190"/>
      <c r="H65" s="190"/>
      <c r="I65" s="190"/>
    </row>
    <row r="66" spans="2:9" ht="15.75">
      <c r="B66" s="189" t="s">
        <v>11</v>
      </c>
      <c r="C66" s="189"/>
      <c r="D66" s="190"/>
      <c r="E66" s="190"/>
      <c r="F66" s="190"/>
      <c r="G66" s="190"/>
      <c r="H66" s="190"/>
      <c r="I66" s="190"/>
    </row>
    <row r="67" spans="2:9" ht="32.25" customHeight="1">
      <c r="B67" s="183" t="s">
        <v>30</v>
      </c>
      <c r="C67" s="183"/>
      <c r="D67" s="178"/>
      <c r="E67" s="178"/>
      <c r="F67" s="178"/>
      <c r="G67" s="178"/>
      <c r="H67" s="178"/>
      <c r="I67" s="178"/>
    </row>
    <row r="69" spans="2:9" s="5" customFormat="1" ht="31.5" customHeight="1" hidden="1">
      <c r="B69" s="192" t="s">
        <v>94</v>
      </c>
      <c r="C69" s="192"/>
      <c r="D69" s="192"/>
      <c r="E69" s="192"/>
      <c r="F69" s="192"/>
      <c r="G69" s="192"/>
      <c r="H69" s="192"/>
      <c r="I69" s="192"/>
    </row>
    <row r="70" spans="2:9" s="5" customFormat="1" ht="48" customHeight="1" hidden="1">
      <c r="B70" s="192" t="s">
        <v>328</v>
      </c>
      <c r="C70" s="192"/>
      <c r="D70" s="192"/>
      <c r="E70" s="192"/>
      <c r="F70" s="192"/>
      <c r="G70" s="192"/>
      <c r="H70" s="192"/>
      <c r="I70" s="192"/>
    </row>
    <row r="71" spans="2:4" ht="15.75">
      <c r="B71" s="9" t="s">
        <v>319</v>
      </c>
      <c r="D71" s="45"/>
    </row>
    <row r="72" spans="2:9" ht="49.5" customHeight="1">
      <c r="B72" s="172" t="s">
        <v>329</v>
      </c>
      <c r="C72" s="172"/>
      <c r="D72" s="187"/>
      <c r="E72" s="187"/>
      <c r="F72" s="187"/>
      <c r="G72" s="187"/>
      <c r="H72" s="187"/>
      <c r="I72" s="187"/>
    </row>
  </sheetData>
  <sheetProtection/>
  <mergeCells count="77">
    <mergeCell ref="D22:H22"/>
    <mergeCell ref="B43:C43"/>
    <mergeCell ref="D43:I43"/>
    <mergeCell ref="D25:I25"/>
    <mergeCell ref="B25:C25"/>
    <mergeCell ref="D39:I39"/>
    <mergeCell ref="B39:C39"/>
    <mergeCell ref="B35:B36"/>
    <mergeCell ref="B37:B38"/>
    <mergeCell ref="C8:H8"/>
    <mergeCell ref="B10:I10"/>
    <mergeCell ref="B13:C13"/>
    <mergeCell ref="B14:C14"/>
    <mergeCell ref="D13:I13"/>
    <mergeCell ref="D14:I14"/>
    <mergeCell ref="B12:C12"/>
    <mergeCell ref="D12:I12"/>
    <mergeCell ref="B69:I69"/>
    <mergeCell ref="B70:I70"/>
    <mergeCell ref="A16:A17"/>
    <mergeCell ref="D16:I17"/>
    <mergeCell ref="D67:I67"/>
    <mergeCell ref="D52:I52"/>
    <mergeCell ref="A62:A63"/>
    <mergeCell ref="D62:I63"/>
    <mergeCell ref="D66:I66"/>
    <mergeCell ref="D60:I60"/>
    <mergeCell ref="D61:I61"/>
    <mergeCell ref="D59:I59"/>
    <mergeCell ref="B67:C67"/>
    <mergeCell ref="B64:C64"/>
    <mergeCell ref="D64:I64"/>
    <mergeCell ref="B65:C65"/>
    <mergeCell ref="D65:I65"/>
    <mergeCell ref="B61:C61"/>
    <mergeCell ref="B59:C59"/>
    <mergeCell ref="B60:C60"/>
    <mergeCell ref="D15:I15"/>
    <mergeCell ref="I23:I24"/>
    <mergeCell ref="D48:I48"/>
    <mergeCell ref="B18:C18"/>
    <mergeCell ref="D23:D24"/>
    <mergeCell ref="E23:H23"/>
    <mergeCell ref="B32:B33"/>
    <mergeCell ref="B34:I34"/>
    <mergeCell ref="B48:C48"/>
    <mergeCell ref="B15:C15"/>
    <mergeCell ref="B72:I72"/>
    <mergeCell ref="D51:I51"/>
    <mergeCell ref="B49:C49"/>
    <mergeCell ref="B52:C52"/>
    <mergeCell ref="B53:C53"/>
    <mergeCell ref="D53:I53"/>
    <mergeCell ref="B51:C51"/>
    <mergeCell ref="B62:C63"/>
    <mergeCell ref="B66:C66"/>
    <mergeCell ref="B55:C55"/>
    <mergeCell ref="D20:I20"/>
    <mergeCell ref="B16:C17"/>
    <mergeCell ref="D18:I18"/>
    <mergeCell ref="B30:B31"/>
    <mergeCell ref="D19:I19"/>
    <mergeCell ref="B20:C20"/>
    <mergeCell ref="B21:I21"/>
    <mergeCell ref="B23:C24"/>
    <mergeCell ref="B19:C19"/>
    <mergeCell ref="B29:I29"/>
    <mergeCell ref="D58:I58"/>
    <mergeCell ref="B54:C54"/>
    <mergeCell ref="D54:I54"/>
    <mergeCell ref="D49:I49"/>
    <mergeCell ref="D55:I55"/>
    <mergeCell ref="D56:I56"/>
    <mergeCell ref="D50:I50"/>
    <mergeCell ref="B56:C56"/>
    <mergeCell ref="B50:C50"/>
    <mergeCell ref="B58:C58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18.421875" style="22" customWidth="1"/>
    <col min="2" max="2" width="26.421875" style="22" customWidth="1"/>
    <col min="3" max="3" width="31.421875" style="22" customWidth="1"/>
    <col min="4" max="4" width="33.28125" style="22" customWidth="1"/>
  </cols>
  <sheetData>
    <row r="2" spans="1:4" ht="45.75" customHeight="1">
      <c r="A2" s="195" t="s">
        <v>296</v>
      </c>
      <c r="B2" s="195"/>
      <c r="C2" s="195"/>
      <c r="D2" s="195"/>
    </row>
    <row r="4" spans="1:4" ht="15.75">
      <c r="A4" s="170" t="s">
        <v>10</v>
      </c>
      <c r="B4" s="170"/>
      <c r="C4" s="204" t="s">
        <v>399</v>
      </c>
      <c r="D4" s="205"/>
    </row>
    <row r="5" spans="1:4" ht="15.75">
      <c r="A5" s="170" t="s">
        <v>76</v>
      </c>
      <c r="B5" s="170"/>
      <c r="C5" s="196">
        <v>7420008301</v>
      </c>
      <c r="D5" s="197"/>
    </row>
    <row r="6" spans="1:4" ht="15.75">
      <c r="A6" s="170" t="s">
        <v>34</v>
      </c>
      <c r="B6" s="170"/>
      <c r="C6" s="196">
        <v>742001001</v>
      </c>
      <c r="D6" s="197"/>
    </row>
    <row r="7" spans="1:4" ht="15.75">
      <c r="A7" s="170" t="s">
        <v>77</v>
      </c>
      <c r="B7" s="170"/>
      <c r="C7" s="196" t="s">
        <v>400</v>
      </c>
      <c r="D7" s="197"/>
    </row>
    <row r="8" spans="1:4" ht="42.75" customHeight="1">
      <c r="A8" s="201" t="s">
        <v>137</v>
      </c>
      <c r="B8" s="201"/>
      <c r="C8" s="202" t="s">
        <v>418</v>
      </c>
      <c r="D8" s="203"/>
    </row>
    <row r="9" spans="1:4" ht="32.25" customHeight="1">
      <c r="A9" s="198" t="s">
        <v>28</v>
      </c>
      <c r="B9" s="198"/>
      <c r="C9" s="199" t="s">
        <v>325</v>
      </c>
      <c r="D9" s="200"/>
    </row>
    <row r="10" spans="1:4" ht="15.75">
      <c r="A10" s="170" t="s">
        <v>78</v>
      </c>
      <c r="B10" s="170"/>
      <c r="C10" s="196" t="s">
        <v>419</v>
      </c>
      <c r="D10" s="197"/>
    </row>
    <row r="11" spans="1:4" ht="15.75">
      <c r="A11" s="170" t="s">
        <v>11</v>
      </c>
      <c r="B11" s="170"/>
      <c r="C11" s="196" t="s">
        <v>326</v>
      </c>
      <c r="D11" s="197"/>
    </row>
    <row r="12" spans="1:4" ht="15.75">
      <c r="A12" s="206" t="s">
        <v>47</v>
      </c>
      <c r="B12" s="206"/>
      <c r="C12" s="206" t="s">
        <v>13</v>
      </c>
      <c r="D12" s="206"/>
    </row>
    <row r="13" spans="1:4" ht="15" customHeight="1">
      <c r="A13" s="167" t="s">
        <v>429</v>
      </c>
      <c r="B13" s="167"/>
      <c r="C13" s="206">
        <v>204.21</v>
      </c>
      <c r="D13" s="206"/>
    </row>
    <row r="14" spans="1:4" ht="31.5" customHeight="1">
      <c r="A14" s="167"/>
      <c r="B14" s="167"/>
      <c r="C14" s="206"/>
      <c r="D14" s="206"/>
    </row>
    <row r="15" spans="1:4" ht="21" customHeight="1">
      <c r="A15" s="170" t="s">
        <v>78</v>
      </c>
      <c r="B15" s="170"/>
      <c r="C15" s="171" t="s">
        <v>420</v>
      </c>
      <c r="D15" s="194"/>
    </row>
    <row r="16" spans="1:4" ht="43.5" customHeight="1">
      <c r="A16" s="167" t="s">
        <v>429</v>
      </c>
      <c r="B16" s="167"/>
      <c r="C16" s="168">
        <v>205.78</v>
      </c>
      <c r="D16" s="169"/>
    </row>
    <row r="17" spans="1:4" ht="18" customHeight="1" hidden="1">
      <c r="A17" s="167"/>
      <c r="B17" s="167"/>
      <c r="C17" s="131"/>
      <c r="D17" s="133"/>
    </row>
    <row r="18" spans="1:4" ht="21.75" customHeight="1">
      <c r="A18" s="170" t="s">
        <v>78</v>
      </c>
      <c r="B18" s="170"/>
      <c r="C18" s="171" t="s">
        <v>421</v>
      </c>
      <c r="D18" s="194"/>
    </row>
    <row r="19" spans="1:4" ht="42.75" customHeight="1">
      <c r="A19" s="164" t="s">
        <v>429</v>
      </c>
      <c r="B19" s="164"/>
      <c r="C19" s="165">
        <v>216.25</v>
      </c>
      <c r="D19" s="166"/>
    </row>
    <row r="20" spans="1:4" ht="15.75">
      <c r="A20" s="170" t="s">
        <v>10</v>
      </c>
      <c r="B20" s="170"/>
      <c r="C20" s="206"/>
      <c r="D20" s="206"/>
    </row>
    <row r="21" spans="1:4" ht="15.75">
      <c r="A21" s="170" t="s">
        <v>76</v>
      </c>
      <c r="B21" s="170"/>
      <c r="C21" s="206"/>
      <c r="D21" s="206"/>
    </row>
    <row r="22" spans="1:4" ht="15.75">
      <c r="A22" s="170" t="s">
        <v>34</v>
      </c>
      <c r="B22" s="170"/>
      <c r="C22" s="206"/>
      <c r="D22" s="206"/>
    </row>
    <row r="23" spans="1:4" ht="15.75">
      <c r="A23" s="170" t="s">
        <v>77</v>
      </c>
      <c r="B23" s="170"/>
      <c r="C23" s="206"/>
      <c r="D23" s="206"/>
    </row>
    <row r="24" spans="1:4" ht="35.25" customHeight="1">
      <c r="A24" s="201" t="s">
        <v>140</v>
      </c>
      <c r="B24" s="201"/>
      <c r="C24" s="206"/>
      <c r="D24" s="206"/>
    </row>
    <row r="25" spans="1:4" ht="32.25" customHeight="1">
      <c r="A25" s="198" t="s">
        <v>28</v>
      </c>
      <c r="B25" s="198"/>
      <c r="C25" s="206"/>
      <c r="D25" s="206"/>
    </row>
    <row r="26" spans="1:4" ht="15.75">
      <c r="A26" s="170" t="s">
        <v>79</v>
      </c>
      <c r="B26" s="170"/>
      <c r="C26" s="206"/>
      <c r="D26" s="206"/>
    </row>
    <row r="27" spans="1:4" ht="15.75">
      <c r="A27" s="170" t="s">
        <v>11</v>
      </c>
      <c r="B27" s="170"/>
      <c r="C27" s="206"/>
      <c r="D27" s="206"/>
    </row>
    <row r="28" spans="1:4" ht="15.75">
      <c r="A28" s="206" t="s">
        <v>47</v>
      </c>
      <c r="B28" s="206"/>
      <c r="C28" s="206" t="s">
        <v>13</v>
      </c>
      <c r="D28" s="206"/>
    </row>
    <row r="29" spans="1:4" ht="16.5" customHeight="1">
      <c r="A29" s="167" t="s">
        <v>80</v>
      </c>
      <c r="B29" s="167"/>
      <c r="C29" s="206"/>
      <c r="D29" s="206"/>
    </row>
    <row r="30" spans="1:4" ht="19.5" customHeight="1">
      <c r="A30" s="167"/>
      <c r="B30" s="167"/>
      <c r="C30" s="206"/>
      <c r="D30" s="206"/>
    </row>
    <row r="33" spans="1:4" ht="33" customHeight="1" hidden="1">
      <c r="A33" s="192" t="s">
        <v>94</v>
      </c>
      <c r="B33" s="192"/>
      <c r="C33" s="192"/>
      <c r="D33" s="192"/>
    </row>
    <row r="34" spans="1:4" ht="64.5" customHeight="1" hidden="1">
      <c r="A34" s="192" t="s">
        <v>99</v>
      </c>
      <c r="B34" s="192"/>
      <c r="C34" s="192"/>
      <c r="D34" s="192"/>
    </row>
    <row r="35" spans="1:3" ht="15.75">
      <c r="A35" s="9" t="s">
        <v>319</v>
      </c>
      <c r="B35" s="9"/>
      <c r="C35" s="45"/>
    </row>
    <row r="36" spans="1:4" ht="49.5" customHeight="1">
      <c r="A36" s="172" t="s">
        <v>320</v>
      </c>
      <c r="B36" s="172"/>
      <c r="C36" s="187"/>
      <c r="D36" s="187"/>
    </row>
  </sheetData>
  <sheetProtection/>
  <mergeCells count="52">
    <mergeCell ref="A36:D36"/>
    <mergeCell ref="A21:B21"/>
    <mergeCell ref="C21:D21"/>
    <mergeCell ref="A22:B22"/>
    <mergeCell ref="C22:D22"/>
    <mergeCell ref="A23:B23"/>
    <mergeCell ref="C23:D23"/>
    <mergeCell ref="C26:D26"/>
    <mergeCell ref="A27:B27"/>
    <mergeCell ref="C27:D27"/>
    <mergeCell ref="A12:B12"/>
    <mergeCell ref="C12:D12"/>
    <mergeCell ref="C20:D20"/>
    <mergeCell ref="A24:B24"/>
    <mergeCell ref="C24:D24"/>
    <mergeCell ref="A13:B14"/>
    <mergeCell ref="C13:D14"/>
    <mergeCell ref="A20:B20"/>
    <mergeCell ref="A15:B15"/>
    <mergeCell ref="C15:D15"/>
    <mergeCell ref="A25:B25"/>
    <mergeCell ref="C25:D25"/>
    <mergeCell ref="A33:D33"/>
    <mergeCell ref="A34:D34"/>
    <mergeCell ref="A29:B30"/>
    <mergeCell ref="C29:D30"/>
    <mergeCell ref="A28:B28"/>
    <mergeCell ref="C28:D28"/>
    <mergeCell ref="A26:B26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19:B19"/>
    <mergeCell ref="C19:D19"/>
    <mergeCell ref="A16:B17"/>
    <mergeCell ref="C16:D16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5.7109375" style="22" customWidth="1"/>
    <col min="2" max="2" width="60.8515625" style="22" customWidth="1"/>
  </cols>
  <sheetData>
    <row r="2" spans="1:3" ht="36" customHeight="1">
      <c r="A2" s="207" t="s">
        <v>294</v>
      </c>
      <c r="B2" s="207"/>
      <c r="C2" s="2"/>
    </row>
    <row r="3" spans="1:3" ht="15.75">
      <c r="A3" s="24" t="s">
        <v>10</v>
      </c>
      <c r="B3" s="25"/>
      <c r="C3" s="1"/>
    </row>
    <row r="4" spans="1:2" ht="15.75">
      <c r="A4" s="24" t="s">
        <v>33</v>
      </c>
      <c r="B4" s="26"/>
    </row>
    <row r="5" spans="1:2" ht="15.75">
      <c r="A5" s="24" t="s">
        <v>34</v>
      </c>
      <c r="B5" s="26"/>
    </row>
    <row r="6" spans="1:2" ht="15.75">
      <c r="A6" s="24" t="s">
        <v>77</v>
      </c>
      <c r="B6" s="26"/>
    </row>
    <row r="7" spans="1:2" ht="78.75">
      <c r="A7" s="27" t="s">
        <v>141</v>
      </c>
      <c r="B7" s="26"/>
    </row>
    <row r="8" spans="1:2" ht="31.5">
      <c r="A8" s="23" t="s">
        <v>28</v>
      </c>
      <c r="B8" s="26"/>
    </row>
    <row r="9" spans="1:2" ht="15.75">
      <c r="A9" s="27" t="s">
        <v>78</v>
      </c>
      <c r="B9" s="26"/>
    </row>
    <row r="10" spans="1:2" ht="15.75">
      <c r="A10" s="24" t="s">
        <v>11</v>
      </c>
      <c r="B10" s="26"/>
    </row>
    <row r="11" spans="1:2" ht="15.75">
      <c r="A11" s="7" t="s">
        <v>47</v>
      </c>
      <c r="B11" s="7" t="s">
        <v>13</v>
      </c>
    </row>
    <row r="12" spans="1:2" ht="52.5" customHeight="1">
      <c r="A12" s="28" t="s">
        <v>31</v>
      </c>
      <c r="B12" s="26"/>
    </row>
    <row r="13" spans="1:2" ht="27" customHeight="1">
      <c r="A13" s="29"/>
      <c r="B13" s="30"/>
    </row>
    <row r="15" spans="1:3" ht="15.75">
      <c r="A15" s="24" t="s">
        <v>10</v>
      </c>
      <c r="B15" s="25"/>
      <c r="C15" s="1"/>
    </row>
    <row r="16" spans="1:2" ht="15.75">
      <c r="A16" s="24" t="s">
        <v>33</v>
      </c>
      <c r="B16" s="26"/>
    </row>
    <row r="17" spans="1:2" ht="15.75">
      <c r="A17" s="24" t="s">
        <v>34</v>
      </c>
      <c r="B17" s="26"/>
    </row>
    <row r="18" spans="1:2" ht="15.75">
      <c r="A18" s="24" t="s">
        <v>77</v>
      </c>
      <c r="B18" s="26"/>
    </row>
    <row r="19" spans="1:2" ht="62.25" customHeight="1">
      <c r="A19" s="27" t="s">
        <v>142</v>
      </c>
      <c r="B19" s="26"/>
    </row>
    <row r="20" spans="1:2" ht="31.5">
      <c r="A20" s="23" t="s">
        <v>28</v>
      </c>
      <c r="B20" s="26"/>
    </row>
    <row r="21" spans="1:2" ht="15.75">
      <c r="A21" s="27" t="s">
        <v>78</v>
      </c>
      <c r="B21" s="26"/>
    </row>
    <row r="22" spans="1:2" ht="15.75">
      <c r="A22" s="24" t="s">
        <v>11</v>
      </c>
      <c r="B22" s="26"/>
    </row>
    <row r="23" spans="1:2" ht="15.75">
      <c r="A23" s="7" t="s">
        <v>47</v>
      </c>
      <c r="B23" s="7" t="s">
        <v>13</v>
      </c>
    </row>
    <row r="24" spans="1:2" ht="37.5" customHeight="1">
      <c r="A24" s="28" t="s">
        <v>32</v>
      </c>
      <c r="B24" s="26"/>
    </row>
    <row r="26" spans="1:4" ht="36" customHeight="1" hidden="1">
      <c r="A26" s="192" t="s">
        <v>94</v>
      </c>
      <c r="B26" s="192"/>
      <c r="C26" s="3"/>
      <c r="D26" s="3"/>
    </row>
    <row r="27" spans="1:4" ht="60.75" customHeight="1" hidden="1">
      <c r="A27" s="192" t="s">
        <v>99</v>
      </c>
      <c r="B27" s="192"/>
      <c r="C27" s="3"/>
      <c r="D27" s="3"/>
    </row>
    <row r="28" spans="1:3" ht="15.75">
      <c r="A28" s="9" t="s">
        <v>319</v>
      </c>
      <c r="B28" s="9"/>
      <c r="C28" s="45"/>
    </row>
    <row r="29" spans="1:3" ht="52.5" customHeight="1">
      <c r="A29" s="172" t="s">
        <v>320</v>
      </c>
      <c r="B29" s="172"/>
      <c r="C29" s="187"/>
    </row>
  </sheetData>
  <sheetProtection/>
  <mergeCells count="4">
    <mergeCell ref="A2:B2"/>
    <mergeCell ref="A26:B26"/>
    <mergeCell ref="A27:B27"/>
    <mergeCell ref="A29:C29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7109375" style="43" customWidth="1"/>
    <col min="2" max="2" width="55.421875" style="36" customWidth="1"/>
    <col min="3" max="3" width="17.7109375" style="33" customWidth="1"/>
    <col min="4" max="4" width="14.7109375" style="37" customWidth="1"/>
    <col min="5" max="6" width="14.7109375" style="0" customWidth="1"/>
  </cols>
  <sheetData>
    <row r="2" spans="2:4" ht="30" customHeight="1">
      <c r="B2" s="212" t="s">
        <v>295</v>
      </c>
      <c r="C2" s="213"/>
      <c r="D2" s="213"/>
    </row>
    <row r="3" ht="14.25" customHeight="1"/>
    <row r="4" spans="2:6" ht="15.75" customHeight="1">
      <c r="B4" s="142" t="s">
        <v>10</v>
      </c>
      <c r="C4" s="209" t="s">
        <v>422</v>
      </c>
      <c r="D4" s="210"/>
      <c r="E4" s="210"/>
      <c r="F4" s="211"/>
    </row>
    <row r="5" spans="2:6" ht="15.75">
      <c r="B5" s="142" t="s">
        <v>33</v>
      </c>
      <c r="C5" s="196">
        <v>7420008301</v>
      </c>
      <c r="D5" s="208"/>
      <c r="E5" s="208"/>
      <c r="F5" s="197"/>
    </row>
    <row r="6" spans="2:6" ht="15.75">
      <c r="B6" s="142" t="s">
        <v>34</v>
      </c>
      <c r="C6" s="196">
        <v>742001001</v>
      </c>
      <c r="D6" s="208"/>
      <c r="E6" s="208"/>
      <c r="F6" s="197"/>
    </row>
    <row r="7" spans="2:6" ht="15.75" customHeight="1">
      <c r="B7" s="142" t="s">
        <v>77</v>
      </c>
      <c r="C7" s="196" t="s">
        <v>400</v>
      </c>
      <c r="D7" s="208"/>
      <c r="E7" s="208"/>
      <c r="F7" s="197"/>
    </row>
    <row r="8" spans="2:6" ht="15.75">
      <c r="B8" s="142" t="s">
        <v>247</v>
      </c>
      <c r="C8" s="209" t="s">
        <v>423</v>
      </c>
      <c r="D8" s="210"/>
      <c r="E8" s="210"/>
      <c r="F8" s="211"/>
    </row>
    <row r="9" spans="2:6" ht="47.25" customHeight="1">
      <c r="B9" s="129" t="s">
        <v>144</v>
      </c>
      <c r="C9" s="209" t="s">
        <v>424</v>
      </c>
      <c r="D9" s="210"/>
      <c r="E9" s="210"/>
      <c r="F9" s="211"/>
    </row>
    <row r="10" spans="3:6" ht="15.75">
      <c r="C10" s="148"/>
      <c r="D10" s="149"/>
      <c r="E10" s="150"/>
      <c r="F10" s="151"/>
    </row>
    <row r="11" spans="3:6" ht="14.25" customHeight="1">
      <c r="C11" s="148"/>
      <c r="D11" s="149"/>
      <c r="E11" s="150"/>
      <c r="F11" s="151"/>
    </row>
    <row r="12" spans="1:6" s="32" customFormat="1" ht="28.5" customHeight="1">
      <c r="A12" s="44" t="s">
        <v>143</v>
      </c>
      <c r="B12" s="34" t="s">
        <v>12</v>
      </c>
      <c r="C12" s="35" t="s">
        <v>145</v>
      </c>
      <c r="D12" s="214" t="s">
        <v>425</v>
      </c>
      <c r="E12" s="215"/>
      <c r="F12" s="216"/>
    </row>
    <row r="13" spans="1:6" s="32" customFormat="1" ht="12.75" customHeight="1">
      <c r="A13" s="44"/>
      <c r="B13" s="34"/>
      <c r="C13" s="35"/>
      <c r="D13" s="134" t="s">
        <v>426</v>
      </c>
      <c r="E13" s="132" t="s">
        <v>427</v>
      </c>
      <c r="F13" s="132" t="s">
        <v>428</v>
      </c>
    </row>
    <row r="14" spans="1:6" ht="20.25" customHeight="1">
      <c r="A14" s="44" t="s">
        <v>248</v>
      </c>
      <c r="B14" s="130" t="s">
        <v>250</v>
      </c>
      <c r="C14" s="135" t="s">
        <v>146</v>
      </c>
      <c r="D14" s="102">
        <v>18316</v>
      </c>
      <c r="E14" s="136">
        <v>19416.31</v>
      </c>
      <c r="F14" s="136">
        <v>21358</v>
      </c>
    </row>
    <row r="15" spans="1:6" ht="18.75" customHeight="1">
      <c r="A15" s="55" t="s">
        <v>249</v>
      </c>
      <c r="B15" s="143" t="s">
        <v>255</v>
      </c>
      <c r="C15" s="137" t="s">
        <v>226</v>
      </c>
      <c r="D15" s="111">
        <v>0</v>
      </c>
      <c r="E15" s="136">
        <v>0</v>
      </c>
      <c r="F15" s="136">
        <v>0</v>
      </c>
    </row>
    <row r="16" spans="1:6" ht="18.75" customHeight="1">
      <c r="A16" s="55" t="s">
        <v>161</v>
      </c>
      <c r="B16" s="143" t="s">
        <v>100</v>
      </c>
      <c r="C16" s="137" t="s">
        <v>226</v>
      </c>
      <c r="D16" s="111">
        <v>0</v>
      </c>
      <c r="E16" s="111">
        <v>0</v>
      </c>
      <c r="F16" s="111">
        <v>0</v>
      </c>
    </row>
    <row r="17" spans="1:6" ht="18.75" customHeight="1">
      <c r="A17" s="55"/>
      <c r="B17" s="144" t="s">
        <v>239</v>
      </c>
      <c r="C17" s="137" t="s">
        <v>227</v>
      </c>
      <c r="D17" s="111">
        <v>0</v>
      </c>
      <c r="E17" s="111">
        <v>0</v>
      </c>
      <c r="F17" s="111">
        <v>0</v>
      </c>
    </row>
    <row r="18" spans="1:6" ht="18.75" customHeight="1">
      <c r="A18" s="55"/>
      <c r="B18" s="144" t="s">
        <v>238</v>
      </c>
      <c r="C18" s="137" t="s">
        <v>228</v>
      </c>
      <c r="D18" s="111">
        <v>0</v>
      </c>
      <c r="E18" s="111">
        <v>0</v>
      </c>
      <c r="F18" s="111">
        <v>0</v>
      </c>
    </row>
    <row r="19" spans="1:6" ht="18.75" customHeight="1" hidden="1">
      <c r="A19" s="55"/>
      <c r="B19" s="144" t="s">
        <v>45</v>
      </c>
      <c r="C19" s="217"/>
      <c r="D19" s="218"/>
      <c r="E19" s="111">
        <v>0</v>
      </c>
      <c r="F19" s="111">
        <v>0</v>
      </c>
    </row>
    <row r="20" spans="1:6" ht="18.75" customHeight="1">
      <c r="A20" s="55" t="s">
        <v>162</v>
      </c>
      <c r="B20" s="143" t="s">
        <v>229</v>
      </c>
      <c r="C20" s="137" t="s">
        <v>226</v>
      </c>
      <c r="D20" s="111">
        <v>0</v>
      </c>
      <c r="E20" s="111">
        <v>0</v>
      </c>
      <c r="F20" s="111">
        <v>0</v>
      </c>
    </row>
    <row r="21" spans="1:6" ht="18.75" customHeight="1">
      <c r="A21" s="55"/>
      <c r="B21" s="144" t="s">
        <v>237</v>
      </c>
      <c r="C21" s="137" t="s">
        <v>234</v>
      </c>
      <c r="D21" s="111">
        <v>0</v>
      </c>
      <c r="E21" s="111">
        <v>0</v>
      </c>
      <c r="F21" s="111">
        <v>0</v>
      </c>
    </row>
    <row r="22" spans="1:6" ht="18.75" customHeight="1">
      <c r="A22" s="55"/>
      <c r="B22" s="144" t="s">
        <v>238</v>
      </c>
      <c r="C22" s="137" t="s">
        <v>235</v>
      </c>
      <c r="D22" s="111">
        <v>0</v>
      </c>
      <c r="E22" s="111">
        <v>0</v>
      </c>
      <c r="F22" s="111">
        <v>0</v>
      </c>
    </row>
    <row r="23" spans="1:6" ht="18.75" customHeight="1" hidden="1">
      <c r="A23" s="55"/>
      <c r="B23" s="144" t="s">
        <v>45</v>
      </c>
      <c r="C23" s="217"/>
      <c r="D23" s="218"/>
      <c r="E23" s="111">
        <v>0</v>
      </c>
      <c r="F23" s="111">
        <v>0</v>
      </c>
    </row>
    <row r="24" spans="1:6" ht="18.75" customHeight="1">
      <c r="A24" s="55" t="s">
        <v>251</v>
      </c>
      <c r="B24" s="145" t="s">
        <v>102</v>
      </c>
      <c r="C24" s="137" t="s">
        <v>226</v>
      </c>
      <c r="D24" s="111">
        <v>0</v>
      </c>
      <c r="E24" s="111">
        <v>0</v>
      </c>
      <c r="F24" s="111">
        <v>0</v>
      </c>
    </row>
    <row r="25" spans="1:6" ht="18.75" customHeight="1">
      <c r="A25" s="55"/>
      <c r="B25" s="146" t="s">
        <v>242</v>
      </c>
      <c r="C25" s="137" t="s">
        <v>234</v>
      </c>
      <c r="D25" s="111">
        <v>0</v>
      </c>
      <c r="E25" s="111">
        <v>0</v>
      </c>
      <c r="F25" s="111">
        <v>0</v>
      </c>
    </row>
    <row r="26" spans="1:6" ht="18.75" customHeight="1">
      <c r="A26" s="55"/>
      <c r="B26" s="146" t="s">
        <v>236</v>
      </c>
      <c r="C26" s="137" t="s">
        <v>235</v>
      </c>
      <c r="D26" s="111">
        <v>0</v>
      </c>
      <c r="E26" s="111">
        <v>0</v>
      </c>
      <c r="F26" s="111">
        <v>0</v>
      </c>
    </row>
    <row r="27" spans="1:6" ht="18.75" customHeight="1" hidden="1">
      <c r="A27" s="55"/>
      <c r="B27" s="146" t="s">
        <v>45</v>
      </c>
      <c r="C27" s="217"/>
      <c r="D27" s="218"/>
      <c r="E27" s="111">
        <v>0</v>
      </c>
      <c r="F27" s="111">
        <v>0</v>
      </c>
    </row>
    <row r="28" spans="1:6" ht="18.75" customHeight="1">
      <c r="A28" s="55" t="s">
        <v>252</v>
      </c>
      <c r="B28" s="145" t="s">
        <v>103</v>
      </c>
      <c r="C28" s="137" t="s">
        <v>226</v>
      </c>
      <c r="D28" s="111">
        <v>0</v>
      </c>
      <c r="E28" s="111">
        <v>0</v>
      </c>
      <c r="F28" s="111">
        <v>0</v>
      </c>
    </row>
    <row r="29" spans="1:6" ht="18.75" customHeight="1">
      <c r="A29" s="55"/>
      <c r="B29" s="146" t="s">
        <v>242</v>
      </c>
      <c r="C29" s="137" t="s">
        <v>234</v>
      </c>
      <c r="D29" s="111">
        <v>0</v>
      </c>
      <c r="E29" s="111">
        <v>0</v>
      </c>
      <c r="F29" s="111">
        <v>0</v>
      </c>
    </row>
    <row r="30" spans="1:6" ht="18.75" customHeight="1">
      <c r="A30" s="55"/>
      <c r="B30" s="146" t="s">
        <v>236</v>
      </c>
      <c r="C30" s="137" t="s">
        <v>235</v>
      </c>
      <c r="D30" s="111">
        <v>0</v>
      </c>
      <c r="E30" s="111">
        <v>0</v>
      </c>
      <c r="F30" s="111">
        <v>0</v>
      </c>
    </row>
    <row r="31" spans="1:6" ht="18.75" customHeight="1" hidden="1">
      <c r="A31" s="55"/>
      <c r="B31" s="146" t="s">
        <v>45</v>
      </c>
      <c r="C31" s="217"/>
      <c r="D31" s="218"/>
      <c r="E31" s="111">
        <v>0</v>
      </c>
      <c r="F31" s="111">
        <v>0</v>
      </c>
    </row>
    <row r="32" spans="1:6" ht="18.75" customHeight="1">
      <c r="A32" s="55" t="s">
        <v>163</v>
      </c>
      <c r="B32" s="143" t="s">
        <v>104</v>
      </c>
      <c r="C32" s="137" t="s">
        <v>226</v>
      </c>
      <c r="D32" s="111">
        <v>0</v>
      </c>
      <c r="E32" s="111">
        <v>0</v>
      </c>
      <c r="F32" s="111">
        <v>0</v>
      </c>
    </row>
    <row r="33" spans="1:6" ht="18.75" customHeight="1">
      <c r="A33" s="55"/>
      <c r="B33" s="144" t="s">
        <v>239</v>
      </c>
      <c r="C33" s="137" t="s">
        <v>227</v>
      </c>
      <c r="D33" s="111">
        <v>0</v>
      </c>
      <c r="E33" s="111">
        <v>0</v>
      </c>
      <c r="F33" s="111">
        <v>0</v>
      </c>
    </row>
    <row r="34" spans="1:6" ht="18.75" customHeight="1">
      <c r="A34" s="55"/>
      <c r="B34" s="144" t="s">
        <v>238</v>
      </c>
      <c r="C34" s="137" t="s">
        <v>228</v>
      </c>
      <c r="D34" s="111">
        <v>0</v>
      </c>
      <c r="E34" s="111">
        <v>0</v>
      </c>
      <c r="F34" s="111">
        <v>0</v>
      </c>
    </row>
    <row r="35" spans="1:6" ht="18.75" customHeight="1" hidden="1">
      <c r="A35" s="55"/>
      <c r="B35" s="144" t="s">
        <v>45</v>
      </c>
      <c r="C35" s="217"/>
      <c r="D35" s="218"/>
      <c r="E35" s="111">
        <v>0</v>
      </c>
      <c r="F35" s="111">
        <v>0</v>
      </c>
    </row>
    <row r="36" spans="1:6" ht="18.75" customHeight="1">
      <c r="A36" s="55" t="s">
        <v>164</v>
      </c>
      <c r="B36" s="143" t="s">
        <v>105</v>
      </c>
      <c r="C36" s="137" t="s">
        <v>226</v>
      </c>
      <c r="D36" s="111">
        <v>0</v>
      </c>
      <c r="E36" s="111">
        <v>0</v>
      </c>
      <c r="F36" s="111">
        <v>0</v>
      </c>
    </row>
    <row r="37" spans="1:6" ht="18.75" customHeight="1">
      <c r="A37" s="55"/>
      <c r="B37" s="144" t="s">
        <v>239</v>
      </c>
      <c r="C37" s="137" t="s">
        <v>227</v>
      </c>
      <c r="D37" s="111">
        <v>0</v>
      </c>
      <c r="E37" s="111">
        <v>0</v>
      </c>
      <c r="F37" s="111">
        <v>0</v>
      </c>
    </row>
    <row r="38" spans="1:6" ht="18.75" customHeight="1">
      <c r="A38" s="55"/>
      <c r="B38" s="144" t="s">
        <v>238</v>
      </c>
      <c r="C38" s="137" t="s">
        <v>228</v>
      </c>
      <c r="D38" s="111">
        <v>0</v>
      </c>
      <c r="E38" s="111">
        <v>0</v>
      </c>
      <c r="F38" s="111">
        <v>0</v>
      </c>
    </row>
    <row r="39" spans="1:6" ht="18.75" customHeight="1" hidden="1">
      <c r="A39" s="55"/>
      <c r="B39" s="144" t="s">
        <v>45</v>
      </c>
      <c r="C39" s="217"/>
      <c r="D39" s="218"/>
      <c r="E39" s="111">
        <v>0</v>
      </c>
      <c r="F39" s="111">
        <v>0</v>
      </c>
    </row>
    <row r="40" spans="1:6" ht="18.75" customHeight="1">
      <c r="A40" s="62" t="s">
        <v>165</v>
      </c>
      <c r="B40" s="143" t="s">
        <v>245</v>
      </c>
      <c r="C40" s="137" t="s">
        <v>226</v>
      </c>
      <c r="D40" s="138">
        <v>0</v>
      </c>
      <c r="E40" s="111">
        <v>0</v>
      </c>
      <c r="F40" s="111">
        <v>0</v>
      </c>
    </row>
    <row r="41" spans="1:6" ht="18.75" customHeight="1">
      <c r="A41" s="55"/>
      <c r="B41" s="144" t="s">
        <v>239</v>
      </c>
      <c r="C41" s="137" t="s">
        <v>227</v>
      </c>
      <c r="D41" s="111">
        <v>0</v>
      </c>
      <c r="E41" s="111">
        <v>0</v>
      </c>
      <c r="F41" s="111">
        <v>0</v>
      </c>
    </row>
    <row r="42" spans="1:6" ht="18.75" customHeight="1">
      <c r="A42" s="55"/>
      <c r="B42" s="144" t="s">
        <v>238</v>
      </c>
      <c r="C42" s="137" t="s">
        <v>228</v>
      </c>
      <c r="D42" s="111">
        <v>0</v>
      </c>
      <c r="E42" s="111">
        <v>0</v>
      </c>
      <c r="F42" s="111">
        <v>0</v>
      </c>
    </row>
    <row r="43" spans="1:6" ht="18.75" customHeight="1" hidden="1">
      <c r="A43" s="55"/>
      <c r="B43" s="144" t="s">
        <v>45</v>
      </c>
      <c r="C43" s="217"/>
      <c r="D43" s="218"/>
      <c r="E43" s="136"/>
      <c r="F43" s="136"/>
    </row>
    <row r="44" spans="1:6" ht="47.25">
      <c r="A44" s="44" t="s">
        <v>177</v>
      </c>
      <c r="B44" s="130" t="s">
        <v>253</v>
      </c>
      <c r="C44" s="139" t="s">
        <v>146</v>
      </c>
      <c r="D44" s="140">
        <v>1562.21</v>
      </c>
      <c r="E44" s="136">
        <v>1771.55</v>
      </c>
      <c r="F44" s="136">
        <v>1771.55</v>
      </c>
    </row>
    <row r="45" spans="1:6" ht="19.5" customHeight="1">
      <c r="A45" s="44"/>
      <c r="B45" s="147" t="s">
        <v>150</v>
      </c>
      <c r="C45" s="135" t="s">
        <v>149</v>
      </c>
      <c r="D45" s="102">
        <v>4.22</v>
      </c>
      <c r="E45" s="136">
        <v>4.43</v>
      </c>
      <c r="F45" s="136">
        <v>4.43</v>
      </c>
    </row>
    <row r="46" spans="1:6" ht="18" customHeight="1">
      <c r="A46" s="44"/>
      <c r="B46" s="147" t="s">
        <v>48</v>
      </c>
      <c r="C46" s="135" t="s">
        <v>151</v>
      </c>
      <c r="D46" s="102">
        <v>370.6</v>
      </c>
      <c r="E46" s="136">
        <v>400</v>
      </c>
      <c r="F46" s="136">
        <v>400</v>
      </c>
    </row>
    <row r="47" spans="1:6" ht="35.25" customHeight="1">
      <c r="A47" s="44" t="s">
        <v>178</v>
      </c>
      <c r="B47" s="130" t="s">
        <v>254</v>
      </c>
      <c r="C47" s="135" t="s">
        <v>146</v>
      </c>
      <c r="D47" s="140">
        <v>234.4</v>
      </c>
      <c r="E47" s="136">
        <v>263.49</v>
      </c>
      <c r="F47" s="136">
        <v>263.49</v>
      </c>
    </row>
    <row r="48" spans="1:6" ht="31.5">
      <c r="A48" s="44" t="s">
        <v>180</v>
      </c>
      <c r="B48" s="130" t="s">
        <v>256</v>
      </c>
      <c r="C48" s="135" t="s">
        <v>146</v>
      </c>
      <c r="D48" s="140">
        <v>0</v>
      </c>
      <c r="E48" s="136">
        <v>0</v>
      </c>
      <c r="F48" s="136">
        <v>0</v>
      </c>
    </row>
    <row r="49" spans="1:6" ht="33" customHeight="1">
      <c r="A49" s="44" t="s">
        <v>182</v>
      </c>
      <c r="B49" s="130" t="s">
        <v>257</v>
      </c>
      <c r="C49" s="135" t="s">
        <v>146</v>
      </c>
      <c r="D49" s="140">
        <v>4611.06</v>
      </c>
      <c r="E49" s="136">
        <v>4846.89</v>
      </c>
      <c r="F49" s="136">
        <v>4846.89</v>
      </c>
    </row>
    <row r="50" spans="1:6" ht="47.25">
      <c r="A50" s="44" t="s">
        <v>183</v>
      </c>
      <c r="B50" s="130" t="s">
        <v>258</v>
      </c>
      <c r="C50" s="135" t="s">
        <v>146</v>
      </c>
      <c r="D50" s="140">
        <v>424.8</v>
      </c>
      <c r="E50" s="136">
        <v>424.8</v>
      </c>
      <c r="F50" s="136">
        <v>424.8</v>
      </c>
    </row>
    <row r="51" spans="1:6" ht="15.75">
      <c r="A51" s="44" t="s">
        <v>184</v>
      </c>
      <c r="B51" s="130" t="s">
        <v>259</v>
      </c>
      <c r="C51" s="135" t="s">
        <v>146</v>
      </c>
      <c r="D51" s="140">
        <v>988.97</v>
      </c>
      <c r="E51" s="136">
        <v>1049.12</v>
      </c>
      <c r="F51" s="136">
        <v>1049.12</v>
      </c>
    </row>
    <row r="52" spans="1:6" ht="15.75">
      <c r="A52" s="44"/>
      <c r="B52" s="147" t="s">
        <v>148</v>
      </c>
      <c r="C52" s="135"/>
      <c r="D52" s="140"/>
      <c r="E52" s="136"/>
      <c r="F52" s="136"/>
    </row>
    <row r="53" spans="1:6" ht="31.5">
      <c r="A53" s="44"/>
      <c r="B53" s="147" t="s">
        <v>52</v>
      </c>
      <c r="C53" s="135" t="s">
        <v>146</v>
      </c>
      <c r="D53" s="140">
        <v>829.97</v>
      </c>
      <c r="E53" s="136">
        <v>872.95</v>
      </c>
      <c r="F53" s="136">
        <v>872.95</v>
      </c>
    </row>
    <row r="54" spans="1:6" ht="15.75">
      <c r="A54" s="44" t="s">
        <v>185</v>
      </c>
      <c r="B54" s="130" t="s">
        <v>260</v>
      </c>
      <c r="C54" s="135" t="s">
        <v>146</v>
      </c>
      <c r="D54" s="140">
        <v>2096.68</v>
      </c>
      <c r="E54" s="136">
        <v>2198.03</v>
      </c>
      <c r="F54" s="136">
        <v>2198.03</v>
      </c>
    </row>
    <row r="55" spans="1:6" ht="15.75">
      <c r="A55" s="44"/>
      <c r="B55" s="147" t="s">
        <v>148</v>
      </c>
      <c r="C55" s="135"/>
      <c r="D55" s="140"/>
      <c r="E55" s="136"/>
      <c r="F55" s="136"/>
    </row>
    <row r="56" spans="1:6" ht="31.5">
      <c r="A56" s="44"/>
      <c r="B56" s="147" t="s">
        <v>52</v>
      </c>
      <c r="C56" s="135" t="s">
        <v>146</v>
      </c>
      <c r="D56" s="140">
        <v>1810.36</v>
      </c>
      <c r="E56" s="136">
        <v>1903.03</v>
      </c>
      <c r="F56" s="136">
        <v>1903.03</v>
      </c>
    </row>
    <row r="57" spans="1:6" ht="31.5">
      <c r="A57" s="44" t="s">
        <v>186</v>
      </c>
      <c r="B57" s="130" t="s">
        <v>261</v>
      </c>
      <c r="C57" s="135" t="s">
        <v>146</v>
      </c>
      <c r="D57" s="140">
        <v>2825.87</v>
      </c>
      <c r="E57" s="136">
        <v>2996.02</v>
      </c>
      <c r="F57" s="136">
        <v>2996.02</v>
      </c>
    </row>
    <row r="58" spans="1:9" ht="66" customHeight="1">
      <c r="A58" s="44" t="s">
        <v>187</v>
      </c>
      <c r="B58" s="130" t="s">
        <v>314</v>
      </c>
      <c r="C58" s="135" t="s">
        <v>146</v>
      </c>
      <c r="D58" s="140">
        <v>3786.21</v>
      </c>
      <c r="E58" s="136">
        <v>4014.24</v>
      </c>
      <c r="F58" s="136">
        <v>4014.24</v>
      </c>
      <c r="G58" s="141" t="s">
        <v>430</v>
      </c>
      <c r="H58" s="141"/>
      <c r="I58" s="141"/>
    </row>
    <row r="59" spans="1:6" ht="21.75" customHeight="1">
      <c r="A59" s="44" t="s">
        <v>199</v>
      </c>
      <c r="B59" s="130" t="s">
        <v>334</v>
      </c>
      <c r="C59" s="135" t="s">
        <v>146</v>
      </c>
      <c r="D59" s="140">
        <v>0</v>
      </c>
      <c r="E59" s="136">
        <v>0</v>
      </c>
      <c r="F59" s="136">
        <v>0</v>
      </c>
    </row>
    <row r="60" spans="1:6" ht="21.75" customHeight="1">
      <c r="A60" s="44" t="s">
        <v>431</v>
      </c>
      <c r="B60" s="130" t="s">
        <v>432</v>
      </c>
      <c r="C60" s="135" t="s">
        <v>146</v>
      </c>
      <c r="D60" s="140">
        <v>1143</v>
      </c>
      <c r="E60" s="136">
        <v>573</v>
      </c>
      <c r="F60" s="136">
        <v>573</v>
      </c>
    </row>
    <row r="61" spans="1:6" ht="33.75" customHeight="1">
      <c r="A61" s="44" t="s">
        <v>201</v>
      </c>
      <c r="B61" s="130" t="s">
        <v>262</v>
      </c>
      <c r="C61" s="135" t="s">
        <v>146</v>
      </c>
      <c r="D61" s="140">
        <f>D44+D47+D48+D49+D50+D51+D54+D57+D58+D59+D60</f>
        <v>17673.2</v>
      </c>
      <c r="E61" s="140">
        <f>E44+E47+E48+E49+E50+E51+E54+E57+E58+E59+E60</f>
        <v>18137.14</v>
      </c>
      <c r="F61" s="140">
        <f>F44+F47+F48+F49+F50+F51+F54+F57+F58+F59+F60</f>
        <v>18137.14</v>
      </c>
    </row>
    <row r="62" spans="1:6" ht="23.25" customHeight="1">
      <c r="A62" s="44" t="s">
        <v>202</v>
      </c>
      <c r="B62" s="130" t="s">
        <v>263</v>
      </c>
      <c r="C62" s="135" t="s">
        <v>146</v>
      </c>
      <c r="D62" s="140">
        <f>D14+D61</f>
        <v>35989.2</v>
      </c>
      <c r="E62" s="140">
        <f>E14+E61</f>
        <v>37553.45</v>
      </c>
      <c r="F62" s="140">
        <f>F14+F61</f>
        <v>39495.14</v>
      </c>
    </row>
    <row r="63" spans="1:6" ht="21" customHeight="1">
      <c r="A63" s="44" t="s">
        <v>203</v>
      </c>
      <c r="B63" s="129" t="s">
        <v>264</v>
      </c>
      <c r="C63" s="135" t="s">
        <v>146</v>
      </c>
      <c r="D63" s="140">
        <v>720</v>
      </c>
      <c r="E63" s="136">
        <v>612</v>
      </c>
      <c r="F63" s="136">
        <v>612</v>
      </c>
    </row>
    <row r="64" spans="1:6" ht="21" customHeight="1">
      <c r="A64" s="44" t="s">
        <v>204</v>
      </c>
      <c r="B64" s="129" t="s">
        <v>265</v>
      </c>
      <c r="C64" s="135" t="s">
        <v>146</v>
      </c>
      <c r="D64" s="140">
        <f>D62+D63</f>
        <v>36709.2</v>
      </c>
      <c r="E64" s="140">
        <f>E62+E63</f>
        <v>38165.45</v>
      </c>
      <c r="F64" s="140">
        <f>F62+F63</f>
        <v>40107.14</v>
      </c>
    </row>
    <row r="65" spans="1:6" ht="21" customHeight="1">
      <c r="A65" s="44"/>
      <c r="B65" s="129"/>
      <c r="C65" s="135"/>
      <c r="D65" s="140"/>
      <c r="E65" s="136"/>
      <c r="F65" s="136"/>
    </row>
    <row r="66" spans="1:6" ht="15.75">
      <c r="A66" s="44" t="s">
        <v>205</v>
      </c>
      <c r="B66" s="129" t="s">
        <v>189</v>
      </c>
      <c r="C66" s="135" t="s">
        <v>188</v>
      </c>
      <c r="D66" s="140"/>
      <c r="E66" s="136"/>
      <c r="F66" s="136"/>
    </row>
    <row r="67" spans="1:6" ht="15.75">
      <c r="A67" s="44" t="s">
        <v>206</v>
      </c>
      <c r="B67" s="129" t="s">
        <v>190</v>
      </c>
      <c r="C67" s="135" t="s">
        <v>188</v>
      </c>
      <c r="D67" s="140"/>
      <c r="E67" s="136"/>
      <c r="F67" s="136"/>
    </row>
    <row r="68" spans="1:6" ht="15.75">
      <c r="A68" s="44" t="s">
        <v>207</v>
      </c>
      <c r="B68" s="129" t="s">
        <v>192</v>
      </c>
      <c r="C68" s="135" t="s">
        <v>191</v>
      </c>
      <c r="D68" s="140"/>
      <c r="E68" s="136"/>
      <c r="F68" s="136"/>
    </row>
    <row r="69" spans="1:6" ht="15.75">
      <c r="A69" s="44" t="s">
        <v>208</v>
      </c>
      <c r="B69" s="129" t="s">
        <v>193</v>
      </c>
      <c r="C69" s="135" t="s">
        <v>191</v>
      </c>
      <c r="D69" s="140">
        <v>207.76</v>
      </c>
      <c r="E69" s="136">
        <v>215.2</v>
      </c>
      <c r="F69" s="136">
        <v>215.2</v>
      </c>
    </row>
    <row r="70" spans="1:6" ht="15.75">
      <c r="A70" s="44" t="s">
        <v>266</v>
      </c>
      <c r="B70" s="129" t="s">
        <v>194</v>
      </c>
      <c r="C70" s="135" t="s">
        <v>191</v>
      </c>
      <c r="D70" s="140">
        <v>179.76</v>
      </c>
      <c r="E70" s="136">
        <v>185.47</v>
      </c>
      <c r="F70" s="136">
        <v>185.47</v>
      </c>
    </row>
    <row r="71" spans="1:6" ht="15.75">
      <c r="A71" s="44"/>
      <c r="B71" s="147" t="s">
        <v>148</v>
      </c>
      <c r="C71" s="135"/>
      <c r="D71" s="140"/>
      <c r="E71" s="136"/>
      <c r="F71" s="136"/>
    </row>
    <row r="72" spans="1:6" ht="15.75">
      <c r="A72" s="44" t="s">
        <v>267</v>
      </c>
      <c r="B72" s="130" t="s">
        <v>197</v>
      </c>
      <c r="C72" s="135" t="s">
        <v>191</v>
      </c>
      <c r="D72" s="140">
        <v>32.36</v>
      </c>
      <c r="E72" s="136">
        <v>33.6</v>
      </c>
      <c r="F72" s="136">
        <v>33.6</v>
      </c>
    </row>
    <row r="73" spans="1:6" ht="15.75">
      <c r="A73" s="44" t="s">
        <v>268</v>
      </c>
      <c r="B73" s="130" t="s">
        <v>198</v>
      </c>
      <c r="C73" s="135" t="s">
        <v>191</v>
      </c>
      <c r="D73" s="140">
        <f>D70-D72</f>
        <v>147.4</v>
      </c>
      <c r="E73" s="140">
        <f>E70-E72</f>
        <v>151.87</v>
      </c>
      <c r="F73" s="140">
        <f>F70-F72</f>
        <v>151.87</v>
      </c>
    </row>
    <row r="74" spans="1:6" ht="32.25" customHeight="1">
      <c r="A74" s="44" t="s">
        <v>269</v>
      </c>
      <c r="B74" s="129" t="s">
        <v>209</v>
      </c>
      <c r="C74" s="135" t="s">
        <v>210</v>
      </c>
      <c r="D74" s="140">
        <v>13.47</v>
      </c>
      <c r="E74" s="136">
        <v>13.82</v>
      </c>
      <c r="F74" s="136">
        <v>13.82</v>
      </c>
    </row>
    <row r="75" spans="1:6" ht="31.5">
      <c r="A75" s="44" t="s">
        <v>270</v>
      </c>
      <c r="B75" s="129" t="s">
        <v>212</v>
      </c>
      <c r="C75" s="135" t="s">
        <v>211</v>
      </c>
      <c r="D75" s="140">
        <v>78.2</v>
      </c>
      <c r="E75" s="136">
        <v>78.2</v>
      </c>
      <c r="F75" s="136">
        <v>78.2</v>
      </c>
    </row>
    <row r="76" spans="1:6" ht="31.5">
      <c r="A76" s="44" t="s">
        <v>271</v>
      </c>
      <c r="B76" s="129" t="s">
        <v>214</v>
      </c>
      <c r="C76" s="135" t="s">
        <v>211</v>
      </c>
      <c r="D76" s="140"/>
      <c r="E76" s="136"/>
      <c r="F76" s="136"/>
    </row>
    <row r="77" spans="1:6" ht="15.75">
      <c r="A77" s="44" t="s">
        <v>272</v>
      </c>
      <c r="B77" s="129" t="s">
        <v>215</v>
      </c>
      <c r="C77" s="135" t="s">
        <v>213</v>
      </c>
      <c r="D77" s="140">
        <v>0</v>
      </c>
      <c r="E77" s="140">
        <v>0</v>
      </c>
      <c r="F77" s="140">
        <v>0</v>
      </c>
    </row>
    <row r="78" spans="1:6" ht="15.75">
      <c r="A78" s="44" t="s">
        <v>273</v>
      </c>
      <c r="B78" s="129" t="s">
        <v>216</v>
      </c>
      <c r="C78" s="135" t="s">
        <v>213</v>
      </c>
      <c r="D78" s="140">
        <v>2</v>
      </c>
      <c r="E78" s="140">
        <v>2</v>
      </c>
      <c r="F78" s="140">
        <v>2</v>
      </c>
    </row>
    <row r="79" spans="1:6" ht="15.75">
      <c r="A79" s="44" t="s">
        <v>274</v>
      </c>
      <c r="B79" s="129" t="s">
        <v>217</v>
      </c>
      <c r="C79" s="135" t="s">
        <v>213</v>
      </c>
      <c r="D79" s="140">
        <v>1</v>
      </c>
      <c r="E79" s="140">
        <v>1</v>
      </c>
      <c r="F79" s="140">
        <v>1</v>
      </c>
    </row>
    <row r="80" spans="1:6" ht="31.5">
      <c r="A80" s="44" t="s">
        <v>275</v>
      </c>
      <c r="B80" s="129" t="s">
        <v>219</v>
      </c>
      <c r="C80" s="135" t="s">
        <v>218</v>
      </c>
      <c r="D80" s="140">
        <v>32</v>
      </c>
      <c r="E80" s="140">
        <v>32</v>
      </c>
      <c r="F80" s="140">
        <v>32</v>
      </c>
    </row>
    <row r="81" spans="1:6" ht="31.5">
      <c r="A81" s="44" t="s">
        <v>276</v>
      </c>
      <c r="B81" s="129" t="s">
        <v>221</v>
      </c>
      <c r="C81" s="135" t="s">
        <v>220</v>
      </c>
      <c r="D81" s="140"/>
      <c r="E81" s="136"/>
      <c r="F81" s="136"/>
    </row>
    <row r="82" spans="1:6" ht="31.5">
      <c r="A82" s="44" t="s">
        <v>433</v>
      </c>
      <c r="B82" s="129" t="s">
        <v>223</v>
      </c>
      <c r="C82" s="135" t="s">
        <v>222</v>
      </c>
      <c r="D82" s="140">
        <f>D46/D69</f>
        <v>1.78</v>
      </c>
      <c r="E82" s="140">
        <f>E46/E69</f>
        <v>1.86</v>
      </c>
      <c r="F82" s="140">
        <f>F46/F69</f>
        <v>1.86</v>
      </c>
    </row>
    <row r="83" spans="1:6" ht="31.5">
      <c r="A83" s="44" t="s">
        <v>434</v>
      </c>
      <c r="B83" s="129" t="s">
        <v>244</v>
      </c>
      <c r="C83" s="135" t="s">
        <v>224</v>
      </c>
      <c r="D83" s="140">
        <v>0.09</v>
      </c>
      <c r="E83" s="136">
        <v>0.09</v>
      </c>
      <c r="F83" s="136">
        <v>0.09</v>
      </c>
    </row>
    <row r="88" ht="14.25" customHeight="1"/>
  </sheetData>
  <sheetProtection/>
  <mergeCells count="15">
    <mergeCell ref="D12:F12"/>
    <mergeCell ref="C39:D39"/>
    <mergeCell ref="C43:D43"/>
    <mergeCell ref="C19:D19"/>
    <mergeCell ref="C23:D23"/>
    <mergeCell ref="C27:D27"/>
    <mergeCell ref="C31:D31"/>
    <mergeCell ref="C35:D35"/>
    <mergeCell ref="C7:F7"/>
    <mergeCell ref="C8:F8"/>
    <mergeCell ref="C9:F9"/>
    <mergeCell ref="B2:D2"/>
    <mergeCell ref="C4:F4"/>
    <mergeCell ref="C5:F5"/>
    <mergeCell ref="C6:F6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gkx-admin</cp:lastModifiedBy>
  <cp:lastPrinted>2012-02-20T09:20:45Z</cp:lastPrinted>
  <dcterms:created xsi:type="dcterms:W3CDTF">2010-02-15T13:42:22Z</dcterms:created>
  <dcterms:modified xsi:type="dcterms:W3CDTF">2012-03-15T05:45:17Z</dcterms:modified>
  <cp:category/>
  <cp:version/>
  <cp:contentType/>
  <cp:contentStatus/>
</cp:coreProperties>
</file>